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Đèn led thiên lộc\Báo giá\Báo giá đèn nhập\TLCLIGHTING\"/>
    </mc:Choice>
  </mc:AlternateContent>
  <bookViews>
    <workbookView xWindow="0" yWindow="0" windowWidth="19200" windowHeight="8220"/>
  </bookViews>
  <sheets>
    <sheet name="Đèn LED TLC" sheetId="1" r:id="rId1"/>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2" i="1" l="1"/>
  <c r="J112" i="1" s="1"/>
  <c r="I113" i="1"/>
  <c r="J113" i="1" s="1"/>
  <c r="I116" i="1"/>
  <c r="J116" i="1" s="1"/>
  <c r="I115" i="1"/>
  <c r="J115" i="1" s="1"/>
  <c r="I121" i="1"/>
  <c r="J121" i="1" s="1"/>
  <c r="I120" i="1"/>
  <c r="J120" i="1" s="1"/>
  <c r="I125" i="1"/>
  <c r="J125" i="1" s="1"/>
  <c r="I124" i="1"/>
  <c r="J124" i="1" s="1"/>
  <c r="I118" i="1"/>
  <c r="J118" i="1" s="1"/>
  <c r="I117" i="1"/>
  <c r="J117" i="1" s="1"/>
  <c r="I114" i="1"/>
  <c r="J114" i="1" s="1"/>
  <c r="I111" i="1"/>
  <c r="J111" i="1" s="1"/>
  <c r="I211" i="1"/>
  <c r="I210" i="1"/>
  <c r="I209" i="1"/>
  <c r="I208" i="1"/>
  <c r="I206" i="1"/>
  <c r="I205" i="1"/>
  <c r="I204" i="1"/>
  <c r="I202" i="1"/>
  <c r="I201" i="1"/>
  <c r="I200" i="1"/>
  <c r="I199" i="1"/>
  <c r="I197" i="1"/>
  <c r="I196" i="1"/>
  <c r="I195" i="1"/>
  <c r="I194" i="1"/>
  <c r="I193" i="1"/>
  <c r="I191" i="1"/>
  <c r="I190" i="1"/>
  <c r="I189" i="1"/>
  <c r="I188" i="1"/>
  <c r="I187" i="1"/>
  <c r="I185" i="1"/>
  <c r="I184" i="1"/>
  <c r="I183" i="1"/>
  <c r="I182" i="1"/>
  <c r="I181" i="1"/>
  <c r="I180" i="1"/>
  <c r="I179" i="1"/>
  <c r="I177" i="1"/>
  <c r="I176" i="1"/>
  <c r="I175" i="1"/>
  <c r="I174" i="1"/>
  <c r="I172" i="1"/>
  <c r="I171" i="1"/>
  <c r="I170" i="1"/>
  <c r="I169" i="1"/>
  <c r="I168" i="1"/>
  <c r="I167" i="1"/>
  <c r="I166" i="1"/>
  <c r="I165" i="1"/>
  <c r="I164" i="1"/>
  <c r="I163" i="1"/>
  <c r="I161" i="1"/>
  <c r="I160" i="1"/>
  <c r="I159" i="1"/>
  <c r="I158" i="1"/>
  <c r="I157" i="1"/>
  <c r="I156" i="1"/>
  <c r="I155" i="1"/>
  <c r="I154" i="1"/>
  <c r="I153" i="1"/>
  <c r="I152" i="1"/>
  <c r="I150" i="1"/>
  <c r="I149" i="1"/>
  <c r="I148" i="1"/>
  <c r="I147" i="1"/>
  <c r="I146" i="1"/>
  <c r="I145" i="1"/>
  <c r="I144" i="1"/>
  <c r="I142" i="1"/>
  <c r="I141" i="1"/>
  <c r="I140" i="1"/>
  <c r="I139" i="1"/>
  <c r="I138" i="1"/>
  <c r="I137" i="1"/>
  <c r="I136" i="1"/>
  <c r="I135" i="1"/>
  <c r="I134" i="1"/>
  <c r="I133" i="1"/>
  <c r="I132" i="1"/>
  <c r="I131" i="1"/>
  <c r="I130" i="1"/>
  <c r="I129" i="1"/>
  <c r="I127" i="1"/>
  <c r="I126" i="1"/>
  <c r="I123" i="1"/>
  <c r="I122" i="1"/>
  <c r="I109" i="1"/>
  <c r="I108" i="1"/>
  <c r="I107" i="1"/>
  <c r="I106" i="1"/>
  <c r="I105" i="1"/>
  <c r="I104" i="1"/>
  <c r="I103" i="1"/>
  <c r="I102" i="1"/>
  <c r="I100" i="1"/>
  <c r="I99" i="1"/>
  <c r="I98" i="1"/>
  <c r="I97" i="1"/>
  <c r="I96" i="1"/>
  <c r="I95" i="1"/>
  <c r="I94" i="1"/>
  <c r="I93" i="1"/>
  <c r="I91" i="1"/>
  <c r="I90" i="1"/>
  <c r="I89" i="1"/>
  <c r="I88" i="1"/>
  <c r="I87" i="1"/>
  <c r="I85" i="1"/>
  <c r="I84" i="1"/>
  <c r="I83" i="1"/>
  <c r="I82" i="1"/>
  <c r="I81" i="1"/>
  <c r="I80" i="1"/>
  <c r="I79" i="1"/>
  <c r="I78" i="1"/>
  <c r="I77" i="1"/>
  <c r="I76" i="1"/>
  <c r="I74" i="1"/>
  <c r="I73" i="1"/>
  <c r="I72" i="1"/>
  <c r="I71" i="1"/>
  <c r="I70" i="1"/>
  <c r="I69" i="1"/>
  <c r="I68" i="1"/>
  <c r="I67" i="1"/>
  <c r="I65" i="1"/>
  <c r="I64" i="1"/>
  <c r="I63" i="1"/>
  <c r="I62" i="1"/>
  <c r="I60" i="1"/>
  <c r="I59" i="1"/>
  <c r="I58" i="1"/>
  <c r="I57" i="1"/>
  <c r="I55" i="1"/>
  <c r="I54" i="1"/>
  <c r="I53" i="1"/>
  <c r="I52" i="1"/>
  <c r="I51" i="1"/>
  <c r="I50" i="1"/>
  <c r="I48" i="1"/>
  <c r="I47" i="1"/>
  <c r="I46" i="1"/>
  <c r="I45" i="1"/>
  <c r="I44" i="1"/>
  <c r="I43" i="1"/>
  <c r="I41" i="1"/>
  <c r="I40" i="1"/>
  <c r="I39" i="1"/>
  <c r="I37" i="1"/>
  <c r="I36" i="1"/>
  <c r="I35" i="1"/>
  <c r="I33" i="1"/>
  <c r="I32" i="1"/>
  <c r="I31" i="1"/>
  <c r="I30" i="1"/>
  <c r="I29" i="1"/>
  <c r="I28" i="1"/>
  <c r="I26" i="1"/>
  <c r="I25" i="1"/>
  <c r="I24" i="1"/>
  <c r="I23" i="1"/>
  <c r="I22" i="1"/>
  <c r="J84" i="1"/>
  <c r="J81" i="1"/>
  <c r="J80" i="1"/>
  <c r="J79" i="1"/>
  <c r="J78" i="1"/>
  <c r="J77" i="1"/>
  <c r="J211" i="1" l="1"/>
  <c r="J210" i="1" l="1"/>
  <c r="J209" i="1"/>
  <c r="J208" i="1"/>
  <c r="J199" i="1" l="1"/>
  <c r="J147" i="1" l="1"/>
  <c r="J167" i="1"/>
  <c r="J90" i="1"/>
  <c r="J22" i="1" l="1"/>
  <c r="J204" i="1" l="1"/>
  <c r="J205" i="1"/>
  <c r="J206" i="1"/>
  <c r="J200" i="1"/>
  <c r="J201" i="1"/>
  <c r="J202" i="1"/>
  <c r="J194" i="1"/>
  <c r="J195" i="1"/>
  <c r="J196" i="1"/>
  <c r="J197" i="1"/>
  <c r="J193" i="1"/>
  <c r="J188" i="1"/>
  <c r="J189" i="1"/>
  <c r="J190" i="1"/>
  <c r="J191" i="1"/>
  <c r="J187" i="1"/>
  <c r="J180" i="1"/>
  <c r="J181" i="1"/>
  <c r="J182" i="1"/>
  <c r="J183" i="1"/>
  <c r="J184" i="1"/>
  <c r="J185" i="1"/>
  <c r="J179" i="1"/>
  <c r="J175" i="1"/>
  <c r="J176" i="1"/>
  <c r="J177" i="1"/>
  <c r="J174" i="1"/>
  <c r="J164" i="1"/>
  <c r="J165" i="1"/>
  <c r="J166" i="1"/>
  <c r="J168" i="1"/>
  <c r="J169" i="1"/>
  <c r="J170" i="1"/>
  <c r="J171" i="1"/>
  <c r="J172" i="1"/>
  <c r="J163" i="1"/>
  <c r="J153" i="1"/>
  <c r="J154" i="1"/>
  <c r="J155" i="1"/>
  <c r="J156" i="1"/>
  <c r="J157" i="1"/>
  <c r="J158" i="1"/>
  <c r="J159" i="1"/>
  <c r="J160" i="1"/>
  <c r="J161" i="1"/>
  <c r="J152" i="1"/>
  <c r="J145" i="1"/>
  <c r="J146" i="1"/>
  <c r="J148" i="1"/>
  <c r="J149" i="1"/>
  <c r="J150" i="1"/>
  <c r="J144" i="1"/>
  <c r="J130" i="1"/>
  <c r="J131" i="1"/>
  <c r="J132" i="1"/>
  <c r="J133" i="1"/>
  <c r="J134" i="1"/>
  <c r="J135" i="1"/>
  <c r="J136" i="1"/>
  <c r="J137" i="1"/>
  <c r="J138" i="1"/>
  <c r="J139" i="1"/>
  <c r="J140" i="1"/>
  <c r="J141" i="1"/>
  <c r="J142" i="1"/>
  <c r="J129" i="1"/>
  <c r="J123" i="1"/>
  <c r="J126" i="1"/>
  <c r="J127" i="1"/>
  <c r="J122" i="1"/>
  <c r="J103" i="1"/>
  <c r="J104" i="1"/>
  <c r="J105" i="1"/>
  <c r="J106" i="1"/>
  <c r="J107" i="1"/>
  <c r="J108" i="1"/>
  <c r="J109" i="1"/>
  <c r="J102" i="1"/>
  <c r="J94" i="1"/>
  <c r="J95" i="1"/>
  <c r="J96" i="1"/>
  <c r="J97" i="1"/>
  <c r="J98" i="1"/>
  <c r="J99" i="1"/>
  <c r="J100" i="1"/>
  <c r="J93" i="1"/>
  <c r="J88" i="1"/>
  <c r="J89" i="1"/>
  <c r="J91" i="1"/>
  <c r="J87" i="1"/>
  <c r="J82" i="1"/>
  <c r="J83" i="1"/>
  <c r="J85" i="1"/>
  <c r="J76" i="1"/>
  <c r="J68" i="1"/>
  <c r="J69" i="1"/>
  <c r="J70" i="1"/>
  <c r="J71" i="1"/>
  <c r="J72" i="1"/>
  <c r="J73" i="1"/>
  <c r="J74" i="1"/>
  <c r="J67" i="1"/>
  <c r="J63" i="1"/>
  <c r="J64" i="1"/>
  <c r="J65" i="1"/>
  <c r="J62" i="1"/>
  <c r="J58" i="1"/>
  <c r="J59" i="1"/>
  <c r="J60" i="1"/>
  <c r="J57" i="1"/>
  <c r="J51" i="1"/>
  <c r="J52" i="1"/>
  <c r="J53" i="1"/>
  <c r="J54" i="1"/>
  <c r="J55" i="1"/>
  <c r="J50" i="1"/>
  <c r="J44" i="1"/>
  <c r="J45" i="1"/>
  <c r="J46" i="1"/>
  <c r="J47" i="1"/>
  <c r="J48" i="1"/>
  <c r="J43" i="1"/>
  <c r="J39" i="1"/>
  <c r="J35" i="1"/>
  <c r="J29" i="1"/>
  <c r="J30" i="1"/>
  <c r="J31" i="1"/>
  <c r="J32" i="1"/>
  <c r="J33" i="1"/>
  <c r="J28" i="1"/>
  <c r="J36" i="1"/>
  <c r="J21" i="1"/>
  <c r="J23" i="1" l="1"/>
  <c r="J37" i="1"/>
  <c r="J41" i="1"/>
  <c r="J40" i="1"/>
  <c r="J24" i="1" l="1"/>
  <c r="J25" i="1" l="1"/>
  <c r="J26" i="1"/>
</calcChain>
</file>

<file path=xl/sharedStrings.xml><?xml version="1.0" encoding="utf-8"?>
<sst xmlns="http://schemas.openxmlformats.org/spreadsheetml/2006/main" count="706" uniqueCount="439">
  <si>
    <t>STT</t>
  </si>
  <si>
    <t xml:space="preserve"> Ảnh</t>
  </si>
  <si>
    <t>Mã SP</t>
  </si>
  <si>
    <t>Ánh sáng</t>
  </si>
  <si>
    <t>Kích thước</t>
  </si>
  <si>
    <t>Tên SP</t>
  </si>
  <si>
    <t>Công suất</t>
  </si>
  <si>
    <t>Đế dày 5w viền trắng</t>
  </si>
  <si>
    <t>Đế dày 7w viền trắng</t>
  </si>
  <si>
    <t>Đế dày 9w viền trắng</t>
  </si>
  <si>
    <t>Đế dày 5w viền vàng</t>
  </si>
  <si>
    <t>Đế dày 7w viền vàng</t>
  </si>
  <si>
    <t>Đế dày 9w viền vàng</t>
  </si>
  <si>
    <t>5W</t>
  </si>
  <si>
    <t>7W</t>
  </si>
  <si>
    <t>9W</t>
  </si>
  <si>
    <t>Đế dày 3 màu 5w viền trắng</t>
  </si>
  <si>
    <t>Đế dày 3 màu 7w viền trắng</t>
  </si>
  <si>
    <t>Đế dày 3 màu 7w viền vàng</t>
  </si>
  <si>
    <t>3 chế độ
Vàng-Trắng
Trung tính</t>
  </si>
  <si>
    <t>Trắng - Vàng</t>
  </si>
  <si>
    <t>Trắng - Vàng
Trung tính</t>
  </si>
  <si>
    <t>Khối đúc 5w</t>
  </si>
  <si>
    <t>Khối đúc 7w</t>
  </si>
  <si>
    <t>Khối đúc 9w</t>
  </si>
  <si>
    <t>Khối đúc 3 màu 5w</t>
  </si>
  <si>
    <t>Khối đúc 3 màu 7w</t>
  </si>
  <si>
    <t>Khối đúc 3 màu 9w</t>
  </si>
  <si>
    <t>Mặt cong 5w viền trắng</t>
  </si>
  <si>
    <t>Mặt cong 7w viền trắng</t>
  </si>
  <si>
    <t>Mặt cong 5w viền vàng</t>
  </si>
  <si>
    <t>Mặt cong 7w viền vàng</t>
  </si>
  <si>
    <t>Mặt cong 3 màu 5w viền trắng</t>
  </si>
  <si>
    <t>Mặt cong 3 màu 7w viền trắng</t>
  </si>
  <si>
    <t>Mặt cong 3 màu 12w viền trắng</t>
  </si>
  <si>
    <t>Mặt cong 12w viền vàng</t>
  </si>
  <si>
    <t>Mặt cong 12w viền trắng</t>
  </si>
  <si>
    <t>12W</t>
  </si>
  <si>
    <t>Mặt cong 3 màu 5w viền vàng</t>
  </si>
  <si>
    <t>Mặt cong 3 màu 7w viền vàng</t>
  </si>
  <si>
    <t>Mặt cong 3 màu 12w viền vàng</t>
  </si>
  <si>
    <t>Đế mỏng 5w viền trắng</t>
  </si>
  <si>
    <t>Đế mỏng 7w viền trắng</t>
  </si>
  <si>
    <t>Đế mỏng 5w viền vàng</t>
  </si>
  <si>
    <t>Đế mỏng 7w viền vàng</t>
  </si>
  <si>
    <t>3 màu
Trắng - Vàng
Trung tính</t>
  </si>
  <si>
    <t>Đế mỏng 3 màu 5w viền trắng</t>
  </si>
  <si>
    <t>Đế mỏng 3 màu 7w viền trắng</t>
  </si>
  <si>
    <t>Đế mỏng 3 màu 5w viền vàng</t>
  </si>
  <si>
    <t>Đế mỏng 3 màu 7w viền vàng</t>
  </si>
  <si>
    <t>Siêu mỏng 4w tròn</t>
  </si>
  <si>
    <t>Siêu mỏng 6w tròn</t>
  </si>
  <si>
    <t>Siêu mỏng 9w tròn</t>
  </si>
  <si>
    <t>Siêu mỏng 12w tròn</t>
  </si>
  <si>
    <t>Siêu mỏng 18w tròn</t>
  </si>
  <si>
    <t>Siêu mỏng 6w vuông</t>
  </si>
  <si>
    <t>Siêu mỏng 12w vuông</t>
  </si>
  <si>
    <t>Siêu mỏng 18w vuông</t>
  </si>
  <si>
    <t>6W</t>
  </si>
  <si>
    <t>18W</t>
  </si>
  <si>
    <t>4W</t>
  </si>
  <si>
    <t>300 x 300</t>
  </si>
  <si>
    <t>600 x 600</t>
  </si>
  <si>
    <t>300 x 600</t>
  </si>
  <si>
    <t>300 x 1200</t>
  </si>
  <si>
    <t>600 x 1200</t>
  </si>
  <si>
    <t>16W</t>
  </si>
  <si>
    <t>42W</t>
  </si>
  <si>
    <t>24W</t>
  </si>
  <si>
    <t>48W</t>
  </si>
  <si>
    <t>72W</t>
  </si>
  <si>
    <t>Panel 300x1200 48w</t>
  </si>
  <si>
    <t>Âm trần COB đơn vuông 7w</t>
  </si>
  <si>
    <t>Âm trần COB đơn tròn 7w</t>
  </si>
  <si>
    <t>Âm trần COB đôi 14w</t>
  </si>
  <si>
    <t>Âm trần mặt mờ đôi 14w</t>
  </si>
  <si>
    <t>Âm trần mặt mờ 3 màu đôi 14w</t>
  </si>
  <si>
    <t>Φ90x120mm</t>
  </si>
  <si>
    <t>120x120mm
Φ 90mm</t>
  </si>
  <si>
    <t>120x240mm
Lỗ: 90x210mm</t>
  </si>
  <si>
    <t>14W</t>
  </si>
  <si>
    <t>Φ115 H40</t>
  </si>
  <si>
    <t>Φ170 H40</t>
  </si>
  <si>
    <t>Φ220 H40</t>
  </si>
  <si>
    <t>Φ300 H40</t>
  </si>
  <si>
    <t>115X115 H40</t>
  </si>
  <si>
    <t>170 x 170 H40</t>
  </si>
  <si>
    <t>220 x 220 H40</t>
  </si>
  <si>
    <t>300 x 300 H40</t>
  </si>
  <si>
    <t>Ốp trần nổi 6w tròn vỏ trắng</t>
  </si>
  <si>
    <t>Ốp trần nổi 12w tròn vỏ trắng</t>
  </si>
  <si>
    <t>Ốp trần nổi 18w tròn vỏ trắng</t>
  </si>
  <si>
    <t>Ốp trần nổi 24w tròn vỏ trắng</t>
  </si>
  <si>
    <t>Ốp trần nổi 6w vuông vỏ trắng</t>
  </si>
  <si>
    <t>Ốp trần nổi 12w vuông vỏ trắng</t>
  </si>
  <si>
    <t>Ốp trần nổi 18w vuông vỏ trắng</t>
  </si>
  <si>
    <t>Ốp trần nổi 24w vuông vỏ trắng</t>
  </si>
  <si>
    <t>Ốp trần nổi 6w tròn vỏ đen</t>
  </si>
  <si>
    <t>Ốp trần nổi 12w tròn vỏ đen</t>
  </si>
  <si>
    <t>Ốp trần nổi 18w tròn vỏ đeng</t>
  </si>
  <si>
    <t>Ốp trần nổi 24w tròn vỏ đen</t>
  </si>
  <si>
    <t>Ốp trần nổi 6w vuông vỏ đen</t>
  </si>
  <si>
    <t>Ốp trần nổi 12w vuông vỏ đen</t>
  </si>
  <si>
    <t>Ốp trần nổi 18w vuông vỏ đen</t>
  </si>
  <si>
    <t>Ốp trần nổi 24w vuông vỏ đen</t>
  </si>
  <si>
    <t>Ốp trần nổi  3 màu 12w tròn</t>
  </si>
  <si>
    <t>Ốp trần nổi  3 màu 18w tròn</t>
  </si>
  <si>
    <t>Ốp trần nổi  3 màu 12w vuông</t>
  </si>
  <si>
    <t>Ốp trần nổi  3 màu 18w vuông</t>
  </si>
  <si>
    <t>ĐÈN TUÝP LED VIỆT NAM - BẢO HÀNH 2 NĂM</t>
  </si>
  <si>
    <t>Tuýp led T5 0.6m 10w</t>
  </si>
  <si>
    <t>Tuýp led T5 1.2m 18w</t>
  </si>
  <si>
    <t>Tuýp led T8 0.6m 10w</t>
  </si>
  <si>
    <t>Tuýp led T8 1.2m 18w</t>
  </si>
  <si>
    <t>Tuýp led T8 1.2m 24w</t>
  </si>
  <si>
    <t>Tuýp led thủy tinh T8 1.2m 28w</t>
  </si>
  <si>
    <t>bộ Tuýp led thủy tinh T8 1.2m 28w</t>
  </si>
  <si>
    <t>Tuýp led bán nguyệt 0.6m 18w</t>
  </si>
  <si>
    <t>Tuýp led bán nguyệt 1.2m 36w</t>
  </si>
  <si>
    <t>Tuýp led hộp S8 0.6m 27w</t>
  </si>
  <si>
    <t>Tuýp led hộp S8 1.2m 54w</t>
  </si>
  <si>
    <t>Máng đơn 0.6m</t>
  </si>
  <si>
    <t>Máng đơn 1.2m</t>
  </si>
  <si>
    <t>Máng đôi 1.2m</t>
  </si>
  <si>
    <t>Trắng</t>
  </si>
  <si>
    <t>10W</t>
  </si>
  <si>
    <t>28W</t>
  </si>
  <si>
    <t>36W</t>
  </si>
  <si>
    <t>27W</t>
  </si>
  <si>
    <t>54W</t>
  </si>
  <si>
    <t>600</t>
  </si>
  <si>
    <t>1200</t>
  </si>
  <si>
    <t>ĐÈN LED DÂY TRANG TRÍ</t>
  </si>
  <si>
    <t>Đèn led dây 3014 đơn màu</t>
  </si>
  <si>
    <t>Đèn led dây 3014 4 màu</t>
  </si>
  <si>
    <t>Đèn led dây đôi 2835 
156 LED/1m</t>
  </si>
  <si>
    <t>Nguồn led dây đơn</t>
  </si>
  <si>
    <t>Nguồn led dây đôi 2835</t>
  </si>
  <si>
    <t>Khiển led dây nhiều màu</t>
  </si>
  <si>
    <t>Trắng, vàng, xanh dương, xanh lá</t>
  </si>
  <si>
    <t>RBG</t>
  </si>
  <si>
    <t>Trắng, vàng, xanh dương</t>
  </si>
  <si>
    <t>100m</t>
  </si>
  <si>
    <t>Tối đa 50m</t>
  </si>
  <si>
    <t>Led rọi ray 2 lớp 10w vỏ trắng</t>
  </si>
  <si>
    <t>Led rọi ray 2 lớp 20w vỏ trắng</t>
  </si>
  <si>
    <t>Led rọi ray 2 lớp 10w vỏ đèn</t>
  </si>
  <si>
    <t>Led rọi ray 2 lớp 20w vỏ đen</t>
  </si>
  <si>
    <t>Led rọi ray trụ 10w vỏ trắng</t>
  </si>
  <si>
    <t>Led rọi ray trụ 20w vỏ trắng</t>
  </si>
  <si>
    <t>Led rọi ray trụ 10w vỏ đen</t>
  </si>
  <si>
    <t>Led rọi ray trụ 20w vỏ đen</t>
  </si>
  <si>
    <t>Trắng, Vàng</t>
  </si>
  <si>
    <t>Φ65x105mm</t>
  </si>
  <si>
    <t>6w</t>
  </si>
  <si>
    <t>8w</t>
  </si>
  <si>
    <t>10w</t>
  </si>
  <si>
    <t>20w</t>
  </si>
  <si>
    <t>Đầu nối thằng và chữ T</t>
  </si>
  <si>
    <t>Thanh ray 1m trắng/đen</t>
  </si>
  <si>
    <t>1m</t>
  </si>
  <si>
    <t>Trắng
Vàng</t>
  </si>
  <si>
    <t>Đèn led búp 3w</t>
  </si>
  <si>
    <t>Đèn led búp 5w</t>
  </si>
  <si>
    <t>Đèn led búp 7w</t>
  </si>
  <si>
    <t>Đèn led búp 9w</t>
  </si>
  <si>
    <t>Đèn led búp 12w</t>
  </si>
  <si>
    <t>Đèn led búp 15w</t>
  </si>
  <si>
    <t>Đèn led búp 20w</t>
  </si>
  <si>
    <t>Đèn led búp 30w</t>
  </si>
  <si>
    <t>Đèn led búp 40w</t>
  </si>
  <si>
    <t>3W</t>
  </si>
  <si>
    <t>15W</t>
  </si>
  <si>
    <t>20W</t>
  </si>
  <si>
    <t>30W</t>
  </si>
  <si>
    <t>40W</t>
  </si>
  <si>
    <t>Φ50x90</t>
  </si>
  <si>
    <t>Φ60x110</t>
  </si>
  <si>
    <t>Φ65x120</t>
  </si>
  <si>
    <t>Φ70x125</t>
  </si>
  <si>
    <t>Φ80x145</t>
  </si>
  <si>
    <t>Φ75x127</t>
  </si>
  <si>
    <t>Φ100x178</t>
  </si>
  <si>
    <t>Φ120x206</t>
  </si>
  <si>
    <t>ĐÈN NHÓT - NẾN 1 MÀU - 3 MÀU</t>
  </si>
  <si>
    <t>Đèn led nhót 3w 1 màu</t>
  </si>
  <si>
    <t>Đèn led nến 3w 1 màu</t>
  </si>
  <si>
    <t>Đèn led nhót 3w 3 màu</t>
  </si>
  <si>
    <t>Đèn led nến 3w 3 màu</t>
  </si>
  <si>
    <t>3 màu
Trắng
Vàng
Trung tính</t>
  </si>
  <si>
    <t>3w</t>
  </si>
  <si>
    <t>Φ35x140</t>
  </si>
  <si>
    <t>Đèn led Pha 10w</t>
  </si>
  <si>
    <t>Đèn led Pha 20w</t>
  </si>
  <si>
    <t>Đèn led Pha 30w</t>
  </si>
  <si>
    <t>Đèn led Pha 50w</t>
  </si>
  <si>
    <t>Đèn led Pha 100w</t>
  </si>
  <si>
    <t>Đèn led Pha 150w</t>
  </si>
  <si>
    <t>Đèn led Pha 200w</t>
  </si>
  <si>
    <t>50W</t>
  </si>
  <si>
    <t>100W</t>
  </si>
  <si>
    <t>150W</t>
  </si>
  <si>
    <t>200W</t>
  </si>
  <si>
    <t>130x57x166</t>
  </si>
  <si>
    <t>185x60x220</t>
  </si>
  <si>
    <t>205x71x206</t>
  </si>
  <si>
    <t>229x72x295</t>
  </si>
  <si>
    <t>286x95x350</t>
  </si>
  <si>
    <t>350x95x410</t>
  </si>
  <si>
    <t>380x110x420</t>
  </si>
  <si>
    <t>Đèn led nhà xưởng 50w</t>
  </si>
  <si>
    <t>Đèn led nhà xưởng 80w</t>
  </si>
  <si>
    <t>Đèn led nhà xưởng 100w</t>
  </si>
  <si>
    <t>Đèn led nhà xưởng 150w</t>
  </si>
  <si>
    <t>Đèn led nhà xưởng 200w</t>
  </si>
  <si>
    <t>80W</t>
  </si>
  <si>
    <t>￠450</t>
  </si>
  <si>
    <t>￠550</t>
  </si>
  <si>
    <t>Đèn led đường cao áp 30w</t>
  </si>
  <si>
    <t>MÁNG CHÓA LẮP BÓNG T8</t>
  </si>
  <si>
    <t>MÁNG XƯƠNG CÁ ÂM TRẦN - NỔI TRẦN - THẢ TRẦN</t>
  </si>
  <si>
    <t>ĐÈN LED RỌI RAY - BẢO HÀNH 2 NĂM</t>
  </si>
  <si>
    <t>ĐÈN LED BÚP BULB - BẢO HÀNH 1 NĂM</t>
  </si>
  <si>
    <t>ĐÈN LED NHÀ XƯỞNG - BẢO HÀNH 2 NĂM</t>
  </si>
  <si>
    <t>ĐÈN LED PHA - ĐỦ CÔNG SUẤT - IP 68 - BẢO HÀNH 1 NĂM</t>
  </si>
  <si>
    <t>ĐÈN LED ĐƯỜNG CAO ÁP - BẢO HÀNH 2 NĂM</t>
  </si>
  <si>
    <t>ĐÈN LED ỐP TRẦN NỔI VỎ TRẮNG TLC VIỆT NAM - BẢO HÀNH 2 NĂM</t>
  </si>
  <si>
    <t>Giá niêm yết</t>
  </si>
  <si>
    <t>Chiết khấu</t>
  </si>
  <si>
    <t>ĐÈN LED ÂM TRẦN ĐẾ DÀY ĐƠN MÀU TLC VIỆT NAM - BẢO HÀNH 2 NĂM</t>
  </si>
  <si>
    <t>TLC-CCD-5W01</t>
  </si>
  <si>
    <t>TLC-CCD-7W01</t>
  </si>
  <si>
    <t>TLC-CCD-9W01</t>
  </si>
  <si>
    <t>TLC-CCD-5W04</t>
  </si>
  <si>
    <t>TLC-CCD-7W04</t>
  </si>
  <si>
    <t>TLC-CCD-9W04</t>
  </si>
  <si>
    <t>ĐÈN LED ÂM TRẦN ĐẾ DÀY 3 MÀU TLC VIỆT NAM - BẢO HÀNH 2 NĂM</t>
  </si>
  <si>
    <t>TLC-CCD-5W03</t>
  </si>
  <si>
    <t>TLC-CCD-7W03</t>
  </si>
  <si>
    <t>TLC-CCD-9W03</t>
  </si>
  <si>
    <t>TLC-CCD-5W06</t>
  </si>
  <si>
    <t>TLC-CCD-7W06</t>
  </si>
  <si>
    <t>TLC-CCD-9W06</t>
  </si>
  <si>
    <t>ĐÈN LED ÂM TRẦN KHỐI ĐÚC ĐƠN MÀU TLC VIỆT NAM - BẢO HÀNH 2 NĂM</t>
  </si>
  <si>
    <t>ĐÈN LED ÂM TRẦN KHỐI ĐÚC 3 MÀU TLC VIỆT NAM - BẢO HÀNH 2 NĂM</t>
  </si>
  <si>
    <t>TLC-KĐ-5W03</t>
  </si>
  <si>
    <t>TLC-KĐ-7W03</t>
  </si>
  <si>
    <t>TLC-KĐ-9W03</t>
  </si>
  <si>
    <t>ĐÈN LED ÂM TRẦN MẶT CONG  ĐƠN MÀU TLC VIỆT NAM - BẢO HÀNH 2 NĂM</t>
  </si>
  <si>
    <t>TLC-MC-5W01</t>
  </si>
  <si>
    <t>TLC-MC-7W01</t>
  </si>
  <si>
    <t>TLC-MC-12W01</t>
  </si>
  <si>
    <t>TLC-MC-5W04</t>
  </si>
  <si>
    <t>TLC-MC-7W04</t>
  </si>
  <si>
    <t>TLC-MC-12W04</t>
  </si>
  <si>
    <t>ĐÈN LED ÂM TRẦN MẶT CONG  3 MÀU TLC VIỆT NAM - BẢO HÀNH 2 NĂM</t>
  </si>
  <si>
    <t>ĐÈN LED ÂM TRẦN ĐẾ MỎNG  ĐƠN MÀU TLC VIỆT NAM - BẢO HÀNH 2 NĂM</t>
  </si>
  <si>
    <t>TLC-CCM5W01</t>
  </si>
  <si>
    <t>TLC-CCM7W01</t>
  </si>
  <si>
    <t>TLC-CCM5W04</t>
  </si>
  <si>
    <t>TLC-CCM7W04</t>
  </si>
  <si>
    <t>ĐÈN LED ÂM TRẦN ĐẾ MỎNG 3 MÀU TLC VIỆT NAM - BẢO HÀNH 2 NĂM</t>
  </si>
  <si>
    <t>TLC-CCM5W03</t>
  </si>
  <si>
    <t>TLC-CCM7W03</t>
  </si>
  <si>
    <t>TLC-CCM5W06</t>
  </si>
  <si>
    <t>TLC-CCM7W06</t>
  </si>
  <si>
    <t>ĐÈN LED ÂM TRẦN SIÊU MỎNG TLC VIỆT NAM - BẢO HÀNH 2 NĂM</t>
  </si>
  <si>
    <t>TLC-SM-4W01</t>
  </si>
  <si>
    <t>TLC-SM-6W01</t>
  </si>
  <si>
    <t>TLC-SM-9W01</t>
  </si>
  <si>
    <t>TLC-SM-12W01</t>
  </si>
  <si>
    <t>TLC-SM-18W01</t>
  </si>
  <si>
    <t>TLC-SM-6W03</t>
  </si>
  <si>
    <t>TLC-SM-12W03</t>
  </si>
  <si>
    <t>TLC-SM-18W03</t>
  </si>
  <si>
    <t>ĐÈN LED PANEL TLC VIỆT NAM - BẢO HÀNH 2 NĂM</t>
  </si>
  <si>
    <t>TLC-PN3030</t>
  </si>
  <si>
    <t>TLC-PN6060</t>
  </si>
  <si>
    <t>TLC-PN3060</t>
  </si>
  <si>
    <t>TLC-PN30120</t>
  </si>
  <si>
    <t>TLC-PN60120</t>
  </si>
  <si>
    <t>ĐÈN LED ÂM TRẦN ĐƠN ĐÔI XOAY GÓC 30 ĐỘ TLC VIỆT NAM - BẢO HÀNH 2 NĂM</t>
  </si>
  <si>
    <t>TLC-COB7W01</t>
  </si>
  <si>
    <t>TLC-COB7W02</t>
  </si>
  <si>
    <t>TLC-COB14W01</t>
  </si>
  <si>
    <t>TLC-DL14W02</t>
  </si>
  <si>
    <t>TLC-DL14W03</t>
  </si>
  <si>
    <t>TLC-OT-6W01</t>
  </si>
  <si>
    <t>TLC-OT-12W01</t>
  </si>
  <si>
    <t>TLC-OT-18W01</t>
  </si>
  <si>
    <t>TLC-OT-24W01</t>
  </si>
  <si>
    <t>TLC-OT-6W04</t>
  </si>
  <si>
    <t>TLC-OT-12W04</t>
  </si>
  <si>
    <t>TLC-OT-18W04</t>
  </si>
  <si>
    <t>TLC-OT-24W04</t>
  </si>
  <si>
    <t>ĐÈN LED ỐP TRẦN NỔI VỎ ĐEN TLC VIỆT NAM - BẢO HÀNH 2 NĂM</t>
  </si>
  <si>
    <t>TLC-OD-6W01</t>
  </si>
  <si>
    <t>TLC-OD-12W01</t>
  </si>
  <si>
    <t>TLC-OD-18W01</t>
  </si>
  <si>
    <t>TLC-OD-24W01</t>
  </si>
  <si>
    <t>TLC-OD-6W04</t>
  </si>
  <si>
    <t>TLC-OD-12W04</t>
  </si>
  <si>
    <t>TLC-OD-18W04</t>
  </si>
  <si>
    <t>TLC-OD-24W04</t>
  </si>
  <si>
    <t>ĐÈN LED ỐP TRẦN NỔI 3 MÀU VỎ TRẮNG TLC VIỆT NAM - BẢO HÀNH 2 NĂM</t>
  </si>
  <si>
    <t>TLC-OT-12W03</t>
  </si>
  <si>
    <t>TLC-OT-12W06</t>
  </si>
  <si>
    <t>TLC-OT-18W06</t>
  </si>
  <si>
    <t>TLC-T5-01</t>
  </si>
  <si>
    <t>TLC-T5-03</t>
  </si>
  <si>
    <t>TLC-T8-R01</t>
  </si>
  <si>
    <t>TLC-T8-R03</t>
  </si>
  <si>
    <t>TLC-T8-R2401</t>
  </si>
  <si>
    <t>TLC-T8-BTT01</t>
  </si>
  <si>
    <t>TLC-T8-BTT02</t>
  </si>
  <si>
    <t>TLC-BN-01</t>
  </si>
  <si>
    <t>TLC-BN-03</t>
  </si>
  <si>
    <t>TLC-THS8-01</t>
  </si>
  <si>
    <t>TLC-THS8-02</t>
  </si>
  <si>
    <t>TLC-MT01</t>
  </si>
  <si>
    <t>TLC-MT02</t>
  </si>
  <si>
    <t>TLC-MTD01</t>
  </si>
  <si>
    <t>TLC-3014-01</t>
  </si>
  <si>
    <t>TLC-3014-06</t>
  </si>
  <si>
    <t>TLC-2835-01</t>
  </si>
  <si>
    <t>TLC-3014-08</t>
  </si>
  <si>
    <t>TLC-2835-04</t>
  </si>
  <si>
    <t>TLC-3014-07</t>
  </si>
  <si>
    <t>TLC-RT10W</t>
  </si>
  <si>
    <t>TLC-RT20W</t>
  </si>
  <si>
    <t>TLC-RD10W</t>
  </si>
  <si>
    <t>TLC-RD20W</t>
  </si>
  <si>
    <t>TLC-STK10T</t>
  </si>
  <si>
    <t>TLC-STK20T</t>
  </si>
  <si>
    <t>TLC-STK10D</t>
  </si>
  <si>
    <t>TLC-RT-01</t>
  </si>
  <si>
    <t>TLC-RT-02</t>
  </si>
  <si>
    <t>TLC-BS-3W01</t>
  </si>
  <si>
    <t>TLC-BS-5W01</t>
  </si>
  <si>
    <t>TLC-BS-7W01</t>
  </si>
  <si>
    <t>TLC-BS-9W01</t>
  </si>
  <si>
    <t>TLC-BS-12W01</t>
  </si>
  <si>
    <t>TLC-BT-15W01</t>
  </si>
  <si>
    <t>TLC-BT-20W01</t>
  </si>
  <si>
    <t>TLC-BT-30W01</t>
  </si>
  <si>
    <t>TLC-BT-40W01</t>
  </si>
  <si>
    <t>TLC-BS-NH01</t>
  </si>
  <si>
    <t>TLC-BS-NH02</t>
  </si>
  <si>
    <t>TLC-P1</t>
  </si>
  <si>
    <t>TLC-P2</t>
  </si>
  <si>
    <t>TLC-P3</t>
  </si>
  <si>
    <t>TLC-P4</t>
  </si>
  <si>
    <t>TLC-P5</t>
  </si>
  <si>
    <t>TLC-P6</t>
  </si>
  <si>
    <t>TLC-P7</t>
  </si>
  <si>
    <t>TLC-X-50W01</t>
  </si>
  <si>
    <t>TLC-X-80W01</t>
  </si>
  <si>
    <t>TLC-X-100W01</t>
  </si>
  <si>
    <t>TLC-X-150W01</t>
  </si>
  <si>
    <t>TLC-X-200W01</t>
  </si>
  <si>
    <t>TLC-ĐCA-20W01</t>
  </si>
  <si>
    <t>TLC-ĐCA-50W01</t>
  </si>
  <si>
    <t>TLC-ĐCA-100W01</t>
  </si>
  <si>
    <t>TLC-ĐCA-150W01</t>
  </si>
  <si>
    <t>TLC-ĐCA-200W01</t>
  </si>
  <si>
    <t>BẢNG BÁO GIÁ ĐÈN LED CHIẾU SÁNG</t>
  </si>
  <si>
    <t>Máng đèn tuýp đơn chóa inox phản quang 1.2m</t>
  </si>
  <si>
    <t>Máng đèn tuýp đôi chóa inox phản quang 1.2m</t>
  </si>
  <si>
    <t>Máng đèn tuýp đơn chóa sơn tĩnh điện 1.2m</t>
  </si>
  <si>
    <t>Máng đèn tuýp đôi chóa sơn tĩnh điện 1.2m</t>
  </si>
  <si>
    <t>Đèn led dây 5730 
180 LED/1m</t>
  </si>
  <si>
    <t>12w</t>
  </si>
  <si>
    <t>Showroom: Số 6, Ngõ 24 Đường Đại Mỗ, Quận Nam Từ Liêm, TP Hà Nội</t>
  </si>
  <si>
    <t>Máng đèn tuýp 3 bóng 600x600  chóa inox phản quang</t>
  </si>
  <si>
    <t>Máng đèn tuýp 3 bóng 600x1200  chóa inox phản quang</t>
  </si>
  <si>
    <t>Máng đèn tuýp 2 bóng 300x1200  chóa inox phản quang</t>
  </si>
  <si>
    <t>MÁNG CHỐNG ẨM - CHỐNG CHÁY NỔ - LẮP BÓNG T8</t>
  </si>
  <si>
    <t>Máng chống ẩm 1 bóng 1.2m 
Thân thép sơn tĩnh điện</t>
  </si>
  <si>
    <t>Máng chống ẩm 2 bóng 1.2m 
Thân thép sơn tĩnh điện</t>
  </si>
  <si>
    <t>Máng V-Sharp 2 bóng
Thân thép sơn tĩnh điện</t>
  </si>
  <si>
    <t>Máng chống nổ đôi</t>
  </si>
  <si>
    <t>HG-N-MCI0112</t>
  </si>
  <si>
    <t>HG-N-MCI0212</t>
  </si>
  <si>
    <t>HG-N-MCS0112</t>
  </si>
  <si>
    <t>HG-N-MAT0306</t>
  </si>
  <si>
    <t>HG-N-MAT0212</t>
  </si>
  <si>
    <t>HG-N-MAT0312</t>
  </si>
  <si>
    <t>HG-N-MACA0112</t>
  </si>
  <si>
    <t>HG-N-MACA0212</t>
  </si>
  <si>
    <t>HG-N-VSHARP</t>
  </si>
  <si>
    <t>HG-N-MACN0212</t>
  </si>
  <si>
    <t>CÔNG TY ĐÈN LED CHIẾU SÁNG THIÊN LỘC</t>
  </si>
  <si>
    <t>Email: denledthienloc.com@gmail.com</t>
  </si>
  <si>
    <t>website: www.denledthienloc.com</t>
  </si>
  <si>
    <t>Hotline: 0906.841.668 - 0868.481.699</t>
  </si>
  <si>
    <t>Panel Plus 600x600 48w</t>
  </si>
  <si>
    <t>Panel Plus 300x1200 48w</t>
  </si>
  <si>
    <t>Panel Plus 600x1200 90w</t>
  </si>
  <si>
    <t>Panel Plus 300x600 27w</t>
  </si>
  <si>
    <t>Panel Plus 300x300 18w</t>
  </si>
  <si>
    <t>TLC-TTP303001</t>
  </si>
  <si>
    <t>TLC-TTP306001</t>
  </si>
  <si>
    <t>TLC-TTP3012001</t>
  </si>
  <si>
    <t>TLC-TTP606001</t>
  </si>
  <si>
    <t>TLC-PN6012001</t>
  </si>
  <si>
    <t>600x600</t>
  </si>
  <si>
    <t>Panel 600x600 42w</t>
  </si>
  <si>
    <t>Panel 300x300 12w</t>
  </si>
  <si>
    <t>Panel 300x600 20w</t>
  </si>
  <si>
    <t>Panel 600x1200 68w</t>
  </si>
  <si>
    <t>ĐÈN LED ỐP TRẦN NỔI 3 MÀU VỎ ĐEN TLC VIỆT NAM - BẢO HÀNH 2 NĂM</t>
  </si>
  <si>
    <t>Ốp trần nổi  3 màu 6w tròn</t>
  </si>
  <si>
    <t>Ốp trần nổi  3 màu 24w tròn</t>
  </si>
  <si>
    <t>Φ120 x H40</t>
  </si>
  <si>
    <t>Φ170 x H40</t>
  </si>
  <si>
    <t>Φ210 x H40</t>
  </si>
  <si>
    <t>Φ290 x H40</t>
  </si>
  <si>
    <t>Ốp trần nổi  3 màu 6w vuông</t>
  </si>
  <si>
    <t>TLC-OT-6W03</t>
  </si>
  <si>
    <t>TLC-OT-24W03</t>
  </si>
  <si>
    <t>Φ120x120xH40</t>
  </si>
  <si>
    <t>Φ170x170xH40</t>
  </si>
  <si>
    <t>Φ210x210xH40</t>
  </si>
  <si>
    <t>Φ290x290xH40</t>
  </si>
  <si>
    <t>Ốp trần nổi  3 màu 24w vuông</t>
  </si>
  <si>
    <t>Giá bán</t>
  </si>
  <si>
    <t>Φ76x110xH75</t>
  </si>
  <si>
    <t>Φ90x120xH75</t>
  </si>
  <si>
    <t>Φ110x150xH75</t>
  </si>
  <si>
    <t>Φ95x120xH75</t>
  </si>
  <si>
    <t>Φ155x162xH25</t>
  </si>
  <si>
    <t>Φ125x145xH25</t>
  </si>
  <si>
    <t>Φ105x120xH25</t>
  </si>
  <si>
    <t>Φ90x 110xH25</t>
  </si>
  <si>
    <t>Φ205x215xH25</t>
  </si>
  <si>
    <t>105x120xH25</t>
  </si>
  <si>
    <t>155x162xH25</t>
  </si>
  <si>
    <t>205x215xH25</t>
  </si>
  <si>
    <r>
      <rPr>
        <b/>
        <i/>
        <sz val="11"/>
        <color theme="1"/>
        <rFont val="Arial"/>
        <family val="2"/>
      </rPr>
      <t>Báo giá đèn Led TLC</t>
    </r>
    <r>
      <rPr>
        <i/>
        <sz val="11"/>
        <color theme="1"/>
        <rFont val="Arial"/>
        <family val="2"/>
      </rPr>
      <t xml:space="preserve"> cập nhật bảng giá đèn led chiếu sáng TLC Lighting 2018. Bảng giá đèn led TLC âm trần, đèn led dây, sân vườn, trụ cổng mới nhất. Đèn led chiếu sáng hàng chính hãng TLC có giá KM tốt trong tháng hoặc chính sách giá tốt khi mua với SL lớn.
</t>
    </r>
    <r>
      <rPr>
        <b/>
        <i/>
        <sz val="11"/>
        <color theme="1"/>
        <rFont val="Arial"/>
        <family val="2"/>
      </rPr>
      <t>Bảng báo giá đèn led</t>
    </r>
    <r>
      <rPr>
        <i/>
        <sz val="11"/>
        <color theme="1"/>
        <rFont val="Arial"/>
        <family val="2"/>
      </rPr>
      <t xml:space="preserve"> dây hắt trần, giá đèn led âm trần tốt nhất, đèn led sân vườn, led panel, đèn led tuýp, đèn led nhà xưởng, đèn led búp, đèn led đường, giá bóng đèn led 1m2 cho tháng 12 năm 2018 như bảng giá bên dưới.
- Giá bóng đèn led TLC chưa bao gồm thuế VAT 10%.
- Giá đèn led Thiên Lộc (giá TCL Led Lighting) này là </t>
    </r>
    <r>
      <rPr>
        <b/>
        <i/>
        <sz val="11"/>
        <color theme="1"/>
        <rFont val="Arial"/>
        <family val="2"/>
      </rPr>
      <t>giá rẻ nhất</t>
    </r>
    <r>
      <rPr>
        <i/>
        <sz val="11"/>
        <color theme="1"/>
        <rFont val="Arial"/>
        <family val="2"/>
      </rPr>
      <t xml:space="preserve"> trên thị trường.
- Đèn Led TLC bảo hành 2 năm chính hãng, bảo hành tận nơi 6 tháng.
- Miễn phí vận chuyển nội thành </t>
    </r>
    <r>
      <rPr>
        <b/>
        <i/>
        <sz val="11"/>
        <color theme="1"/>
        <rFont val="Arial"/>
        <family val="2"/>
      </rPr>
      <t>Hà Nội</t>
    </r>
    <r>
      <rPr>
        <i/>
        <sz val="11"/>
        <color theme="1"/>
        <rFont val="Arial"/>
        <family val="2"/>
      </rPr>
      <t xml:space="preserve"> và KV lân cận.
- Hỗ trợ ship hàng toàn quốc (Liên hệ để biết chính sách hỗ trợ giá)
- Bảng giá bóng đèn led chiếu sáng theo mục đích SD: chiếu sáng trong nhà, ngoài trời, gia đình, dân dụng, văn phòng, ...
- Báo giá đèn led chi tiết, đầy đủ và chuyên nghiệp. Bảng giá đèn led chiếu sáng số lượng lớn cho dự án xây dựng, biệt thự, chung cư, nhà hàng, khách sạn, quán cafe, sân tennis, ... cho chủ thầu XD, trưởng dự án, chủ nhà hàng.</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</si>
</sst>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17">
    <font>
      <sz val="11"/>
      <color theme="1"/>
      <name val="Calibri"/>
      <family val="2"/>
      <scheme val="minor"/>
    </font>
    <font>
      <sz val="11"/>
      <color theme="1"/>
      <name val="Calibri"/>
      <family val="2"/>
      <scheme val="minor"/>
    </font>
    <font>
      <sz val="10"/>
      <name val=".VnArial"/>
      <family val="2"/>
    </font>
    <font>
      <sz val="12"/>
      <name val="宋体"/>
      <charset val="134"/>
    </font>
    <font>
      <b/>
      <sz val="11"/>
      <color theme="1"/>
      <name val="Arial"/>
      <family val="2"/>
    </font>
    <font>
      <sz val="11"/>
      <color theme="1"/>
      <name val="Arial"/>
      <family val="2"/>
    </font>
    <font>
      <sz val="14"/>
      <color indexed="8"/>
      <name val="Arial"/>
      <family val="2"/>
    </font>
    <font>
      <b/>
      <sz val="14"/>
      <color rgb="FFFF0000"/>
      <name val="Arial"/>
      <family val="2"/>
    </font>
    <font>
      <b/>
      <sz val="14"/>
      <name val="Arial"/>
      <family val="2"/>
    </font>
    <font>
      <sz val="12"/>
      <name val="Arial"/>
      <family val="2"/>
    </font>
    <font>
      <b/>
      <sz val="12"/>
      <name val="Arial"/>
      <family val="2"/>
    </font>
    <font>
      <sz val="12"/>
      <color indexed="8"/>
      <name val="Arial"/>
      <family val="2"/>
    </font>
    <font>
      <b/>
      <sz val="12"/>
      <color rgb="FFFF0000"/>
      <name val="Arial"/>
      <family val="2"/>
    </font>
    <font>
      <b/>
      <sz val="22"/>
      <color rgb="FFFF0000"/>
      <name val="Arial"/>
      <family val="2"/>
    </font>
    <font>
      <i/>
      <sz val="11"/>
      <color theme="1"/>
      <name val="Arial"/>
      <family val="2"/>
    </font>
    <font>
      <b/>
      <sz val="11"/>
      <color theme="0"/>
      <name val="Arial"/>
      <family val="2"/>
    </font>
    <font>
      <b/>
      <i/>
      <sz val="11"/>
      <color theme="1"/>
      <name val="Arial"/>
      <family val="2"/>
    </font>
  </fonts>
  <fills count="5">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5"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43" fontId="1" fillId="0" borderId="0" applyFont="0" applyFill="0" applyBorder="0" applyAlignment="0" applyProtection="0"/>
    <xf numFmtId="0" fontId="2" fillId="0" borderId="0"/>
    <xf numFmtId="9" fontId="1" fillId="0" borderId="0" applyFont="0" applyFill="0" applyBorder="0" applyAlignment="0" applyProtection="0"/>
    <xf numFmtId="0" fontId="3" fillId="0" borderId="0"/>
  </cellStyleXfs>
  <cellXfs count="68">
    <xf numFmtId="0" fontId="0" fillId="0" borderId="0" xfId="0"/>
    <xf numFmtId="0" fontId="4" fillId="0" borderId="0" xfId="0" applyFont="1" applyAlignment="1">
      <alignment horizontal="center" vertical="center"/>
    </xf>
    <xf numFmtId="0" fontId="5" fillId="0" borderId="0" xfId="0" applyFont="1" applyAlignment="1">
      <alignment vertical="center"/>
    </xf>
    <xf numFmtId="0" fontId="6" fillId="0" borderId="0" xfId="0" applyFont="1" applyFill="1" applyAlignment="1">
      <alignmen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164" fontId="6" fillId="0" borderId="0" xfId="1" applyNumberFormat="1" applyFont="1" applyFill="1" applyAlignment="1">
      <alignment horizontal="left" vertical="center"/>
    </xf>
    <xf numFmtId="164" fontId="7" fillId="0" borderId="0" xfId="1" applyNumberFormat="1" applyFont="1" applyFill="1" applyAlignment="1">
      <alignment horizontal="left" vertical="center"/>
    </xf>
    <xf numFmtId="0" fontId="8" fillId="0" borderId="0" xfId="0" applyFont="1" applyFill="1" applyAlignment="1">
      <alignment horizontal="left" vertical="center"/>
    </xf>
    <xf numFmtId="0" fontId="8" fillId="0" borderId="0" xfId="0" applyFont="1" applyFill="1" applyAlignment="1">
      <alignment vertical="center"/>
    </xf>
    <xf numFmtId="0" fontId="9" fillId="0" borderId="0" xfId="0" applyFont="1" applyFill="1" applyAlignment="1">
      <alignment horizontal="left" vertical="center"/>
    </xf>
    <xf numFmtId="0" fontId="10" fillId="0" borderId="0" xfId="0" applyFont="1" applyFill="1" applyAlignment="1">
      <alignment horizontal="left" vertical="center"/>
    </xf>
    <xf numFmtId="0" fontId="9" fillId="0" borderId="0" xfId="0" applyFont="1" applyFill="1" applyAlignment="1">
      <alignment horizontal="left" vertical="center" wrapText="1"/>
    </xf>
    <xf numFmtId="0" fontId="11" fillId="0" borderId="0" xfId="0" applyFont="1" applyFill="1" applyAlignment="1">
      <alignment horizontal="center" vertical="center"/>
    </xf>
    <xf numFmtId="0" fontId="11" fillId="0" borderId="0" xfId="0" applyFont="1" applyFill="1" applyAlignment="1">
      <alignment horizontal="left" vertical="center"/>
    </xf>
    <xf numFmtId="164" fontId="11" fillId="0" borderId="0" xfId="1" applyNumberFormat="1" applyFont="1" applyFill="1" applyAlignment="1">
      <alignment horizontal="left" vertical="center"/>
    </xf>
    <xf numFmtId="164" fontId="12" fillId="0" borderId="0" xfId="1" applyNumberFormat="1" applyFont="1" applyFill="1" applyAlignment="1">
      <alignment horizontal="left" vertical="center"/>
    </xf>
    <xf numFmtId="0" fontId="5" fillId="0" borderId="0" xfId="0" applyFont="1" applyAlignment="1">
      <alignment horizontal="center" vertical="center"/>
    </xf>
    <xf numFmtId="0" fontId="5" fillId="0" borderId="0" xfId="0" applyNumberFormat="1" applyFont="1" applyAlignment="1">
      <alignment vertical="center"/>
    </xf>
    <xf numFmtId="9" fontId="5" fillId="0" borderId="0" xfId="3" applyFont="1" applyAlignment="1">
      <alignment vertical="center"/>
    </xf>
    <xf numFmtId="0" fontId="5" fillId="2" borderId="0" xfId="0" applyFont="1" applyFill="1" applyAlignment="1">
      <alignment vertical="center"/>
    </xf>
    <xf numFmtId="0" fontId="5" fillId="2" borderId="1" xfId="0" applyFont="1" applyFill="1" applyBorder="1" applyAlignment="1">
      <alignment vertical="center"/>
    </xf>
    <xf numFmtId="0" fontId="5" fillId="2" borderId="1" xfId="0" applyFont="1" applyFill="1" applyBorder="1" applyAlignment="1">
      <alignment vertical="center" wrapText="1"/>
    </xf>
    <xf numFmtId="0" fontId="5" fillId="2" borderId="1" xfId="0" applyFont="1" applyFill="1" applyBorder="1" applyAlignment="1">
      <alignment horizontal="center" vertical="center"/>
    </xf>
    <xf numFmtId="0" fontId="5" fillId="2" borderId="1" xfId="0" applyNumberFormat="1" applyFont="1" applyFill="1" applyBorder="1" applyAlignment="1">
      <alignment vertical="center" wrapText="1"/>
    </xf>
    <xf numFmtId="164" fontId="5" fillId="2" borderId="1" xfId="1" applyNumberFormat="1" applyFont="1" applyFill="1" applyBorder="1" applyAlignment="1">
      <alignment vertical="center" wrapText="1"/>
    </xf>
    <xf numFmtId="9" fontId="5" fillId="2" borderId="1" xfId="3" applyFont="1" applyFill="1" applyBorder="1" applyAlignment="1">
      <alignment vertical="center" wrapText="1"/>
    </xf>
    <xf numFmtId="0" fontId="5" fillId="2" borderId="1" xfId="0" applyFont="1" applyFill="1" applyBorder="1" applyAlignment="1">
      <alignment horizontal="center" vertical="center" wrapText="1"/>
    </xf>
    <xf numFmtId="164" fontId="5" fillId="2" borderId="1" xfId="1" applyNumberFormat="1" applyFont="1" applyFill="1" applyBorder="1" applyAlignment="1">
      <alignment vertical="center"/>
    </xf>
    <xf numFmtId="0" fontId="5" fillId="2" borderId="5" xfId="0" applyFont="1" applyFill="1" applyBorder="1" applyAlignment="1">
      <alignment vertical="center"/>
    </xf>
    <xf numFmtId="0" fontId="5" fillId="2" borderId="6" xfId="0" applyFont="1" applyFill="1" applyBorder="1" applyAlignment="1">
      <alignment vertical="center"/>
    </xf>
    <xf numFmtId="0" fontId="5" fillId="2" borderId="1" xfId="2" applyNumberFormat="1" applyFont="1" applyFill="1" applyBorder="1" applyAlignment="1">
      <alignment vertical="center" wrapText="1"/>
    </xf>
    <xf numFmtId="49" fontId="5" fillId="2" borderId="1" xfId="2" applyNumberFormat="1" applyFont="1" applyFill="1" applyBorder="1" applyAlignment="1">
      <alignment vertical="center" wrapText="1"/>
    </xf>
    <xf numFmtId="0" fontId="5" fillId="2" borderId="5" xfId="0" applyFont="1" applyFill="1" applyBorder="1" applyAlignment="1">
      <alignment horizontal="center" vertical="center" wrapText="1"/>
    </xf>
    <xf numFmtId="0" fontId="5" fillId="2" borderId="1" xfId="0" quotePrefix="1" applyFont="1" applyFill="1" applyBorder="1" applyAlignment="1">
      <alignment horizontal="left" vertical="center" wrapText="1"/>
    </xf>
    <xf numFmtId="164" fontId="5" fillId="2" borderId="1" xfId="1" applyNumberFormat="1" applyFont="1" applyFill="1" applyBorder="1" applyAlignment="1">
      <alignment horizontal="center" vertical="center"/>
    </xf>
    <xf numFmtId="0" fontId="5" fillId="2" borderId="1" xfId="0" applyNumberFormat="1" applyFont="1" applyFill="1" applyBorder="1" applyAlignment="1">
      <alignment vertical="center"/>
    </xf>
    <xf numFmtId="0" fontId="4" fillId="4" borderId="1" xfId="0" applyFont="1" applyFill="1" applyBorder="1" applyAlignment="1">
      <alignment horizontal="center" vertical="center" wrapText="1"/>
    </xf>
    <xf numFmtId="0" fontId="4" fillId="4" borderId="1" xfId="0" applyNumberFormat="1" applyFont="1" applyFill="1" applyBorder="1" applyAlignment="1">
      <alignment horizontal="center" vertical="center" wrapText="1"/>
    </xf>
    <xf numFmtId="9" fontId="4" fillId="4" borderId="1" xfId="3" applyFont="1" applyFill="1" applyBorder="1" applyAlignment="1">
      <alignment horizontal="center" vertical="center" wrapText="1"/>
    </xf>
    <xf numFmtId="0" fontId="15" fillId="3" borderId="2" xfId="0" applyFont="1" applyFill="1" applyBorder="1" applyAlignment="1">
      <alignment vertical="center"/>
    </xf>
    <xf numFmtId="0" fontId="15" fillId="3" borderId="3" xfId="0" applyFont="1" applyFill="1" applyBorder="1" applyAlignment="1">
      <alignment vertical="center"/>
    </xf>
    <xf numFmtId="0" fontId="15" fillId="3" borderId="4" xfId="0" applyFont="1" applyFill="1" applyBorder="1" applyAlignment="1">
      <alignment vertical="center"/>
    </xf>
    <xf numFmtId="0" fontId="4" fillId="2" borderId="1" xfId="0" applyFont="1" applyFill="1" applyBorder="1" applyAlignment="1">
      <alignment horizontal="center" vertical="center"/>
    </xf>
    <xf numFmtId="0" fontId="5" fillId="2" borderId="1" xfId="0" applyFont="1" applyFill="1" applyBorder="1" applyAlignment="1">
      <alignment vertical="center"/>
    </xf>
    <xf numFmtId="0" fontId="5" fillId="2" borderId="5"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5" xfId="0" applyFont="1" applyFill="1" applyBorder="1" applyAlignment="1">
      <alignment horizontal="center" vertical="center"/>
    </xf>
    <xf numFmtId="0" fontId="5" fillId="2" borderId="7" xfId="0" applyFont="1" applyFill="1" applyBorder="1" applyAlignment="1">
      <alignment horizontal="center" vertical="center"/>
    </xf>
    <xf numFmtId="0" fontId="9" fillId="0" borderId="0" xfId="0" applyFont="1" applyFill="1" applyAlignment="1">
      <alignment horizontal="left" vertical="center" wrapText="1"/>
    </xf>
    <xf numFmtId="0" fontId="9" fillId="0" borderId="0" xfId="0" applyFont="1" applyFill="1" applyAlignment="1">
      <alignment horizontal="left" vertical="center"/>
    </xf>
    <xf numFmtId="164" fontId="9" fillId="0" borderId="0" xfId="1" applyNumberFormat="1" applyFont="1" applyFill="1" applyAlignment="1">
      <alignment horizontal="left" vertical="center" wrapText="1"/>
    </xf>
    <xf numFmtId="0" fontId="4" fillId="2" borderId="6"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6" xfId="0" applyFont="1" applyFill="1" applyBorder="1" applyAlignment="1">
      <alignment vertical="center"/>
    </xf>
    <xf numFmtId="0" fontId="5" fillId="2" borderId="6"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7" xfId="0" applyFont="1" applyFill="1" applyBorder="1" applyAlignment="1">
      <alignment vertical="center"/>
    </xf>
    <xf numFmtId="0" fontId="4" fillId="2" borderId="7" xfId="0" applyFont="1" applyFill="1" applyBorder="1" applyAlignment="1">
      <alignment horizontal="center" vertical="center"/>
    </xf>
    <xf numFmtId="0" fontId="15" fillId="2" borderId="2" xfId="0" applyFont="1" applyFill="1" applyBorder="1" applyAlignment="1">
      <alignment vertical="center"/>
    </xf>
    <xf numFmtId="0" fontId="15" fillId="2" borderId="3" xfId="0" applyFont="1" applyFill="1" applyBorder="1" applyAlignment="1">
      <alignment vertical="center"/>
    </xf>
    <xf numFmtId="0" fontId="15" fillId="2" borderId="4" xfId="0" applyFont="1" applyFill="1" applyBorder="1" applyAlignment="1">
      <alignment vertical="center"/>
    </xf>
    <xf numFmtId="0" fontId="13" fillId="0" borderId="0" xfId="0" applyFont="1" applyAlignment="1">
      <alignment horizontal="center" vertical="center"/>
    </xf>
    <xf numFmtId="0" fontId="14" fillId="0" borderId="0" xfId="0" applyFont="1" applyAlignment="1">
      <alignment horizontal="justify" vertical="top" wrapText="1"/>
    </xf>
    <xf numFmtId="0" fontId="14" fillId="0" borderId="0" xfId="0" applyFont="1" applyAlignment="1">
      <alignment horizontal="justify" vertical="top"/>
    </xf>
  </cellXfs>
  <cellStyles count="5">
    <cellStyle name="Comma" xfId="1" builtinId="3"/>
    <cellStyle name="Normal" xfId="0" builtinId="0"/>
    <cellStyle name="Normal 4" xfId="4"/>
    <cellStyle name="Normal_Nhập hàng mẫu"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s>
</file>

<file path=xl/drawings/drawing1.xml><?xml version="1.0" encoding="utf-8"?>
<xdr:wsDr xmlns:xdr="http://schemas.openxmlformats.org/drawingml/2006/spreadsheetDrawing" xmlns:a="http://schemas.openxmlformats.org/drawingml/2006/main">
  <xdr:oneCellAnchor>
    <xdr:from>
      <xdr:col>1</xdr:col>
      <xdr:colOff>85725</xdr:colOff>
      <xdr:row>20</xdr:row>
      <xdr:rowOff>76200</xdr:rowOff>
    </xdr:from>
    <xdr:ext cx="1002800" cy="1038614"/>
    <xdr:pic>
      <xdr:nvPicPr>
        <xdr:cNvPr id="6" name="Picture 5" descr="Downligh-vien-trang.jpg"/>
        <xdr:cNvPicPr>
          <a:picLocks noChangeAspect="1"/>
        </xdr:cNvPicPr>
      </xdr:nvPicPr>
      <xdr:blipFill>
        <a:blip xmlns:r="http://schemas.openxmlformats.org/officeDocument/2006/relationships" r:embed="rId1"/>
        <a:stretch>
          <a:fillRect/>
        </a:stretch>
      </xdr:blipFill>
      <xdr:spPr>
        <a:xfrm>
          <a:off x="3614116" y="1658178"/>
          <a:ext cx="1002800" cy="1038614"/>
        </a:xfrm>
        <a:prstGeom prst="rect">
          <a:avLst/>
        </a:prstGeom>
      </xdr:spPr>
    </xdr:pic>
    <xdr:clientData/>
  </xdr:oneCellAnchor>
  <xdr:oneCellAnchor>
    <xdr:from>
      <xdr:col>1</xdr:col>
      <xdr:colOff>85725</xdr:colOff>
      <xdr:row>23</xdr:row>
      <xdr:rowOff>55788</xdr:rowOff>
    </xdr:from>
    <xdr:ext cx="1019175" cy="1019175"/>
    <xdr:pic>
      <xdr:nvPicPr>
        <xdr:cNvPr id="7" name="Picture 6" descr="Downlight-Vien-Vang.jpg"/>
        <xdr:cNvPicPr>
          <a:picLocks noChangeAspect="1"/>
        </xdr:cNvPicPr>
      </xdr:nvPicPr>
      <xdr:blipFill>
        <a:blip xmlns:r="http://schemas.openxmlformats.org/officeDocument/2006/relationships" r:embed="rId2"/>
        <a:stretch>
          <a:fillRect/>
        </a:stretch>
      </xdr:blipFill>
      <xdr:spPr>
        <a:xfrm>
          <a:off x="3614116" y="2780766"/>
          <a:ext cx="1019175" cy="1019175"/>
        </a:xfrm>
        <a:prstGeom prst="rect">
          <a:avLst/>
        </a:prstGeom>
      </xdr:spPr>
    </xdr:pic>
    <xdr:clientData/>
  </xdr:oneCellAnchor>
  <xdr:oneCellAnchor>
    <xdr:from>
      <xdr:col>1</xdr:col>
      <xdr:colOff>85725</xdr:colOff>
      <xdr:row>27</xdr:row>
      <xdr:rowOff>76200</xdr:rowOff>
    </xdr:from>
    <xdr:ext cx="1002800" cy="1038614"/>
    <xdr:pic>
      <xdr:nvPicPr>
        <xdr:cNvPr id="8" name="Picture 7" descr="Downligh-vien-trang.jpg"/>
        <xdr:cNvPicPr>
          <a:picLocks noChangeAspect="1"/>
        </xdr:cNvPicPr>
      </xdr:nvPicPr>
      <xdr:blipFill>
        <a:blip xmlns:r="http://schemas.openxmlformats.org/officeDocument/2006/relationships" r:embed="rId1"/>
        <a:stretch>
          <a:fillRect/>
        </a:stretch>
      </xdr:blipFill>
      <xdr:spPr>
        <a:xfrm>
          <a:off x="3614116" y="4325178"/>
          <a:ext cx="1002800" cy="1038614"/>
        </a:xfrm>
        <a:prstGeom prst="rect">
          <a:avLst/>
        </a:prstGeom>
      </xdr:spPr>
    </xdr:pic>
    <xdr:clientData/>
  </xdr:oneCellAnchor>
  <xdr:oneCellAnchor>
    <xdr:from>
      <xdr:col>1</xdr:col>
      <xdr:colOff>85725</xdr:colOff>
      <xdr:row>30</xdr:row>
      <xdr:rowOff>55788</xdr:rowOff>
    </xdr:from>
    <xdr:ext cx="1019175" cy="1019175"/>
    <xdr:pic>
      <xdr:nvPicPr>
        <xdr:cNvPr id="9" name="Picture 8" descr="Downlight-Vien-Vang.jpg"/>
        <xdr:cNvPicPr>
          <a:picLocks noChangeAspect="1"/>
        </xdr:cNvPicPr>
      </xdr:nvPicPr>
      <xdr:blipFill>
        <a:blip xmlns:r="http://schemas.openxmlformats.org/officeDocument/2006/relationships" r:embed="rId2"/>
        <a:stretch>
          <a:fillRect/>
        </a:stretch>
      </xdr:blipFill>
      <xdr:spPr>
        <a:xfrm>
          <a:off x="3614116" y="5447766"/>
          <a:ext cx="1019175" cy="1019175"/>
        </a:xfrm>
        <a:prstGeom prst="rect">
          <a:avLst/>
        </a:prstGeom>
      </xdr:spPr>
    </xdr:pic>
    <xdr:clientData/>
  </xdr:oneCellAnchor>
  <xdr:twoCellAnchor editAs="oneCell">
    <xdr:from>
      <xdr:col>1</xdr:col>
      <xdr:colOff>74543</xdr:colOff>
      <xdr:row>34</xdr:row>
      <xdr:rowOff>74544</xdr:rowOff>
    </xdr:from>
    <xdr:to>
      <xdr:col>1</xdr:col>
      <xdr:colOff>1035326</xdr:colOff>
      <xdr:row>36</xdr:row>
      <xdr:rowOff>254277</xdr:rowOff>
    </xdr:to>
    <xdr:pic>
      <xdr:nvPicPr>
        <xdr:cNvPr id="12" name="Picture 11" descr="15095090_1231875710203772_4262987673443399482_n.jpg"/>
        <xdr:cNvPicPr>
          <a:picLocks noChangeAspect="1"/>
        </xdr:cNvPicPr>
      </xdr:nvPicPr>
      <xdr:blipFill>
        <a:blip xmlns:r="http://schemas.openxmlformats.org/officeDocument/2006/relationships" r:embed="rId3" cstate="print"/>
        <a:stretch>
          <a:fillRect/>
        </a:stretch>
      </xdr:blipFill>
      <xdr:spPr>
        <a:xfrm>
          <a:off x="430695" y="6915979"/>
          <a:ext cx="960783" cy="960783"/>
        </a:xfrm>
        <a:prstGeom prst="rect">
          <a:avLst/>
        </a:prstGeom>
      </xdr:spPr>
    </xdr:pic>
    <xdr:clientData/>
  </xdr:twoCellAnchor>
  <xdr:oneCellAnchor>
    <xdr:from>
      <xdr:col>1</xdr:col>
      <xdr:colOff>74543</xdr:colOff>
      <xdr:row>38</xdr:row>
      <xdr:rowOff>74544</xdr:rowOff>
    </xdr:from>
    <xdr:ext cx="960783" cy="960783"/>
    <xdr:pic>
      <xdr:nvPicPr>
        <xdr:cNvPr id="13" name="Picture 12" descr="15095090_1231875710203772_4262987673443399482_n.jpg"/>
        <xdr:cNvPicPr>
          <a:picLocks noChangeAspect="1"/>
        </xdr:cNvPicPr>
      </xdr:nvPicPr>
      <xdr:blipFill>
        <a:blip xmlns:r="http://schemas.openxmlformats.org/officeDocument/2006/relationships" r:embed="rId3" cstate="print"/>
        <a:stretch>
          <a:fillRect/>
        </a:stretch>
      </xdr:blipFill>
      <xdr:spPr>
        <a:xfrm>
          <a:off x="430695" y="6990522"/>
          <a:ext cx="960783" cy="960783"/>
        </a:xfrm>
        <a:prstGeom prst="rect">
          <a:avLst/>
        </a:prstGeom>
      </xdr:spPr>
    </xdr:pic>
    <xdr:clientData/>
  </xdr:oneCellAnchor>
  <xdr:twoCellAnchor editAs="oneCell">
    <xdr:from>
      <xdr:col>1</xdr:col>
      <xdr:colOff>74544</xdr:colOff>
      <xdr:row>42</xdr:row>
      <xdr:rowOff>74543</xdr:rowOff>
    </xdr:from>
    <xdr:to>
      <xdr:col>1</xdr:col>
      <xdr:colOff>1085022</xdr:colOff>
      <xdr:row>44</xdr:row>
      <xdr:rowOff>303971</xdr:rowOff>
    </xdr:to>
    <xdr:pic>
      <xdr:nvPicPr>
        <xdr:cNvPr id="16" name="Picture 15" descr="IMG_20161111_214438.jpg"/>
        <xdr:cNvPicPr>
          <a:picLocks noChangeAspect="1"/>
        </xdr:cNvPicPr>
      </xdr:nvPicPr>
      <xdr:blipFill>
        <a:blip xmlns:r="http://schemas.openxmlformats.org/officeDocument/2006/relationships" r:embed="rId4" cstate="print"/>
        <a:stretch>
          <a:fillRect/>
        </a:stretch>
      </xdr:blipFill>
      <xdr:spPr>
        <a:xfrm>
          <a:off x="430696" y="10046804"/>
          <a:ext cx="1010478" cy="1010478"/>
        </a:xfrm>
        <a:prstGeom prst="rect">
          <a:avLst/>
        </a:prstGeom>
      </xdr:spPr>
    </xdr:pic>
    <xdr:clientData/>
  </xdr:twoCellAnchor>
  <xdr:twoCellAnchor editAs="oneCell">
    <xdr:from>
      <xdr:col>1</xdr:col>
      <xdr:colOff>74544</xdr:colOff>
      <xdr:row>45</xdr:row>
      <xdr:rowOff>57978</xdr:rowOff>
    </xdr:from>
    <xdr:to>
      <xdr:col>1</xdr:col>
      <xdr:colOff>1118153</xdr:colOff>
      <xdr:row>47</xdr:row>
      <xdr:rowOff>320537</xdr:rowOff>
    </xdr:to>
    <xdr:pic>
      <xdr:nvPicPr>
        <xdr:cNvPr id="17" name="Picture 16" descr="Den led am tran mat cong.jpg"/>
        <xdr:cNvPicPr>
          <a:picLocks noChangeAspect="1"/>
        </xdr:cNvPicPr>
      </xdr:nvPicPr>
      <xdr:blipFill>
        <a:blip xmlns:r="http://schemas.openxmlformats.org/officeDocument/2006/relationships" r:embed="rId5" cstate="print"/>
        <a:stretch>
          <a:fillRect/>
        </a:stretch>
      </xdr:blipFill>
      <xdr:spPr>
        <a:xfrm>
          <a:off x="430696" y="11173239"/>
          <a:ext cx="1043609" cy="1043609"/>
        </a:xfrm>
        <a:prstGeom prst="rect">
          <a:avLst/>
        </a:prstGeom>
      </xdr:spPr>
    </xdr:pic>
    <xdr:clientData/>
  </xdr:twoCellAnchor>
  <xdr:oneCellAnchor>
    <xdr:from>
      <xdr:col>1</xdr:col>
      <xdr:colOff>74544</xdr:colOff>
      <xdr:row>49</xdr:row>
      <xdr:rowOff>74543</xdr:rowOff>
    </xdr:from>
    <xdr:ext cx="1010478" cy="1010478"/>
    <xdr:pic>
      <xdr:nvPicPr>
        <xdr:cNvPr id="18" name="Picture 17" descr="IMG_20161111_214438.jpg"/>
        <xdr:cNvPicPr>
          <a:picLocks noChangeAspect="1"/>
        </xdr:cNvPicPr>
      </xdr:nvPicPr>
      <xdr:blipFill>
        <a:blip xmlns:r="http://schemas.openxmlformats.org/officeDocument/2006/relationships" r:embed="rId4" cstate="print"/>
        <a:stretch>
          <a:fillRect/>
        </a:stretch>
      </xdr:blipFill>
      <xdr:spPr>
        <a:xfrm>
          <a:off x="430696" y="10046804"/>
          <a:ext cx="1010478" cy="1010478"/>
        </a:xfrm>
        <a:prstGeom prst="rect">
          <a:avLst/>
        </a:prstGeom>
      </xdr:spPr>
    </xdr:pic>
    <xdr:clientData/>
  </xdr:oneCellAnchor>
  <xdr:oneCellAnchor>
    <xdr:from>
      <xdr:col>1</xdr:col>
      <xdr:colOff>74544</xdr:colOff>
      <xdr:row>52</xdr:row>
      <xdr:rowOff>57978</xdr:rowOff>
    </xdr:from>
    <xdr:ext cx="1043609" cy="1043609"/>
    <xdr:pic>
      <xdr:nvPicPr>
        <xdr:cNvPr id="19" name="Picture 18" descr="Den led am tran mat cong.jpg"/>
        <xdr:cNvPicPr>
          <a:picLocks noChangeAspect="1"/>
        </xdr:cNvPicPr>
      </xdr:nvPicPr>
      <xdr:blipFill>
        <a:blip xmlns:r="http://schemas.openxmlformats.org/officeDocument/2006/relationships" r:embed="rId5" cstate="print"/>
        <a:stretch>
          <a:fillRect/>
        </a:stretch>
      </xdr:blipFill>
      <xdr:spPr>
        <a:xfrm>
          <a:off x="430696" y="11173239"/>
          <a:ext cx="1043609" cy="1043609"/>
        </a:xfrm>
        <a:prstGeom prst="rect">
          <a:avLst/>
        </a:prstGeom>
      </xdr:spPr>
    </xdr:pic>
    <xdr:clientData/>
  </xdr:oneCellAnchor>
  <xdr:twoCellAnchor editAs="oneCell">
    <xdr:from>
      <xdr:col>1</xdr:col>
      <xdr:colOff>50938</xdr:colOff>
      <xdr:row>56</xdr:row>
      <xdr:rowOff>128381</xdr:rowOff>
    </xdr:from>
    <xdr:to>
      <xdr:col>1</xdr:col>
      <xdr:colOff>1184770</xdr:colOff>
      <xdr:row>57</xdr:row>
      <xdr:rowOff>473351</xdr:rowOff>
    </xdr:to>
    <xdr:pic>
      <xdr:nvPicPr>
        <xdr:cNvPr id="22" name="Picture 21" descr="1467082358439.jpg">
          <a:extLst>
            <a:ext uri="{FF2B5EF4-FFF2-40B4-BE49-F238E27FC236}">
              <a16:creationId xmlns="" xmlns:a16="http://schemas.microsoft.com/office/drawing/2014/main" id="{00000000-0008-0000-0000-00003E000000}"/>
            </a:ext>
          </a:extLst>
        </xdr:cNvPr>
        <xdr:cNvPicPr>
          <a:picLocks noChangeAspect="1"/>
        </xdr:cNvPicPr>
      </xdr:nvPicPr>
      <xdr:blipFill>
        <a:blip xmlns:r="http://schemas.openxmlformats.org/officeDocument/2006/relationships" r:embed="rId6" cstate="print"/>
        <a:stretch>
          <a:fillRect/>
        </a:stretch>
      </xdr:blipFill>
      <xdr:spPr>
        <a:xfrm>
          <a:off x="403363" y="19216481"/>
          <a:ext cx="1133832" cy="906945"/>
        </a:xfrm>
        <a:prstGeom prst="rect">
          <a:avLst/>
        </a:prstGeom>
      </xdr:spPr>
    </xdr:pic>
    <xdr:clientData/>
  </xdr:twoCellAnchor>
  <xdr:twoCellAnchor editAs="oneCell">
    <xdr:from>
      <xdr:col>1</xdr:col>
      <xdr:colOff>41415</xdr:colOff>
      <xdr:row>58</xdr:row>
      <xdr:rowOff>92767</xdr:rowOff>
    </xdr:from>
    <xdr:to>
      <xdr:col>1</xdr:col>
      <xdr:colOff>1167850</xdr:colOff>
      <xdr:row>59</xdr:row>
      <xdr:rowOff>447961</xdr:rowOff>
    </xdr:to>
    <xdr:pic>
      <xdr:nvPicPr>
        <xdr:cNvPr id="23" name="Picture 22" descr="1467082358602.jpg">
          <a:extLst>
            <a:ext uri="{FF2B5EF4-FFF2-40B4-BE49-F238E27FC236}">
              <a16:creationId xmlns="" xmlns:a16="http://schemas.microsoft.com/office/drawing/2014/main" id="{00000000-0008-0000-0000-00003D000000}"/>
            </a:ext>
          </a:extLst>
        </xdr:cNvPr>
        <xdr:cNvPicPr>
          <a:picLocks noChangeAspect="1"/>
        </xdr:cNvPicPr>
      </xdr:nvPicPr>
      <xdr:blipFill>
        <a:blip xmlns:r="http://schemas.openxmlformats.org/officeDocument/2006/relationships" r:embed="rId7" cstate="print"/>
        <a:stretch>
          <a:fillRect/>
        </a:stretch>
      </xdr:blipFill>
      <xdr:spPr>
        <a:xfrm>
          <a:off x="393840" y="20304817"/>
          <a:ext cx="1126435" cy="917169"/>
        </a:xfrm>
        <a:prstGeom prst="rect">
          <a:avLst/>
        </a:prstGeom>
      </xdr:spPr>
    </xdr:pic>
    <xdr:clientData/>
  </xdr:twoCellAnchor>
  <xdr:oneCellAnchor>
    <xdr:from>
      <xdr:col>1</xdr:col>
      <xdr:colOff>41413</xdr:colOff>
      <xdr:row>61</xdr:row>
      <xdr:rowOff>33131</xdr:rowOff>
    </xdr:from>
    <xdr:ext cx="1133832" cy="911087"/>
    <xdr:pic>
      <xdr:nvPicPr>
        <xdr:cNvPr id="24" name="Picture 23" descr="1467082358439.jpg">
          <a:extLst>
            <a:ext uri="{FF2B5EF4-FFF2-40B4-BE49-F238E27FC236}">
              <a16:creationId xmlns="" xmlns:a16="http://schemas.microsoft.com/office/drawing/2014/main" id="{00000000-0008-0000-0000-00003E000000}"/>
            </a:ext>
          </a:extLst>
        </xdr:cNvPr>
        <xdr:cNvPicPr>
          <a:picLocks noChangeAspect="1"/>
        </xdr:cNvPicPr>
      </xdr:nvPicPr>
      <xdr:blipFill>
        <a:blip xmlns:r="http://schemas.openxmlformats.org/officeDocument/2006/relationships" r:embed="rId6" cstate="print"/>
        <a:stretch>
          <a:fillRect/>
        </a:stretch>
      </xdr:blipFill>
      <xdr:spPr>
        <a:xfrm>
          <a:off x="397565" y="15339392"/>
          <a:ext cx="1133832" cy="911087"/>
        </a:xfrm>
        <a:prstGeom prst="rect">
          <a:avLst/>
        </a:prstGeom>
      </xdr:spPr>
    </xdr:pic>
    <xdr:clientData/>
  </xdr:oneCellAnchor>
  <xdr:oneCellAnchor>
    <xdr:from>
      <xdr:col>1</xdr:col>
      <xdr:colOff>41415</xdr:colOff>
      <xdr:row>63</xdr:row>
      <xdr:rowOff>16567</xdr:rowOff>
    </xdr:from>
    <xdr:ext cx="1126435" cy="921310"/>
    <xdr:pic>
      <xdr:nvPicPr>
        <xdr:cNvPr id="25" name="Picture 24" descr="1467082358602.jpg">
          <a:extLst>
            <a:ext uri="{FF2B5EF4-FFF2-40B4-BE49-F238E27FC236}">
              <a16:creationId xmlns="" xmlns:a16="http://schemas.microsoft.com/office/drawing/2014/main" id="{00000000-0008-0000-0000-00003D000000}"/>
            </a:ext>
          </a:extLst>
        </xdr:cNvPr>
        <xdr:cNvPicPr>
          <a:picLocks noChangeAspect="1"/>
        </xdr:cNvPicPr>
      </xdr:nvPicPr>
      <xdr:blipFill>
        <a:blip xmlns:r="http://schemas.openxmlformats.org/officeDocument/2006/relationships" r:embed="rId7" cstate="print"/>
        <a:stretch>
          <a:fillRect/>
        </a:stretch>
      </xdr:blipFill>
      <xdr:spPr>
        <a:xfrm>
          <a:off x="397567" y="16283610"/>
          <a:ext cx="1126435" cy="921310"/>
        </a:xfrm>
        <a:prstGeom prst="rect">
          <a:avLst/>
        </a:prstGeom>
      </xdr:spPr>
    </xdr:pic>
    <xdr:clientData/>
  </xdr:oneCellAnchor>
  <xdr:oneCellAnchor>
    <xdr:from>
      <xdr:col>1</xdr:col>
      <xdr:colOff>33131</xdr:colOff>
      <xdr:row>66</xdr:row>
      <xdr:rowOff>149087</xdr:rowOff>
    </xdr:from>
    <xdr:ext cx="1125330" cy="1192696"/>
    <xdr:pic>
      <xdr:nvPicPr>
        <xdr:cNvPr id="26" name="Picture 17" descr="rlv1386326707.jpg">
          <a:extLst>
            <a:ext uri="{FF2B5EF4-FFF2-40B4-BE49-F238E27FC236}">
              <a16:creationId xmlns=""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8"/>
        <a:srcRect/>
        <a:stretch>
          <a:fillRect/>
        </a:stretch>
      </xdr:blipFill>
      <xdr:spPr bwMode="auto">
        <a:xfrm>
          <a:off x="389283" y="20060478"/>
          <a:ext cx="1125330" cy="1192696"/>
        </a:xfrm>
        <a:prstGeom prst="rect">
          <a:avLst/>
        </a:prstGeom>
        <a:noFill/>
        <a:ln w="9525">
          <a:noFill/>
          <a:miter lim="800000"/>
          <a:headEnd/>
          <a:tailEnd/>
        </a:ln>
      </xdr:spPr>
    </xdr:pic>
    <xdr:clientData/>
  </xdr:oneCellAnchor>
  <xdr:oneCellAnchor>
    <xdr:from>
      <xdr:col>1</xdr:col>
      <xdr:colOff>66263</xdr:colOff>
      <xdr:row>71</xdr:row>
      <xdr:rowOff>173934</xdr:rowOff>
    </xdr:from>
    <xdr:ext cx="1078544" cy="874682"/>
    <xdr:pic>
      <xdr:nvPicPr>
        <xdr:cNvPr id="27" name="Picture 6">
          <a:extLst>
            <a:ext uri="{FF2B5EF4-FFF2-40B4-BE49-F238E27FC236}">
              <a16:creationId xmlns=""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22415" y="21576195"/>
          <a:ext cx="1078544" cy="874682"/>
        </a:xfrm>
        <a:prstGeom prst="rect">
          <a:avLst/>
        </a:prstGeom>
        <a:noFill/>
        <a:ln w="9525">
          <a:noFill/>
          <a:miter lim="800000"/>
          <a:headEnd/>
          <a:tailEnd/>
        </a:ln>
      </xdr:spPr>
    </xdr:pic>
    <xdr:clientData/>
  </xdr:oneCellAnchor>
  <xdr:twoCellAnchor editAs="oneCell">
    <xdr:from>
      <xdr:col>1</xdr:col>
      <xdr:colOff>57977</xdr:colOff>
      <xdr:row>75</xdr:row>
      <xdr:rowOff>33130</xdr:rowOff>
    </xdr:from>
    <xdr:to>
      <xdr:col>1</xdr:col>
      <xdr:colOff>1151401</xdr:colOff>
      <xdr:row>79</xdr:row>
      <xdr:rowOff>347869</xdr:rowOff>
    </xdr:to>
    <xdr:pic>
      <xdr:nvPicPr>
        <xdr:cNvPr id="30" name="Picture 29">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4129" y="22959391"/>
          <a:ext cx="1093424" cy="1871870"/>
        </a:xfrm>
        <a:prstGeom prst="rect">
          <a:avLst/>
        </a:prstGeom>
      </xdr:spPr>
    </xdr:pic>
    <xdr:clientData/>
  </xdr:twoCellAnchor>
  <xdr:twoCellAnchor editAs="oneCell">
    <xdr:from>
      <xdr:col>1</xdr:col>
      <xdr:colOff>201269</xdr:colOff>
      <xdr:row>86</xdr:row>
      <xdr:rowOff>37023</xdr:rowOff>
    </xdr:from>
    <xdr:to>
      <xdr:col>1</xdr:col>
      <xdr:colOff>1012964</xdr:colOff>
      <xdr:row>86</xdr:row>
      <xdr:rowOff>762000</xdr:rowOff>
    </xdr:to>
    <xdr:pic>
      <xdr:nvPicPr>
        <xdr:cNvPr id="32" name="Picture 31" descr="COB đơn.jpg"/>
        <xdr:cNvPicPr>
          <a:picLocks noChangeAspect="1"/>
        </xdr:cNvPicPr>
      </xdr:nvPicPr>
      <xdr:blipFill>
        <a:blip xmlns:r="http://schemas.openxmlformats.org/officeDocument/2006/relationships" r:embed="rId11"/>
        <a:stretch>
          <a:fillRect/>
        </a:stretch>
      </xdr:blipFill>
      <xdr:spPr>
        <a:xfrm>
          <a:off x="553694" y="31983873"/>
          <a:ext cx="811695" cy="724977"/>
        </a:xfrm>
        <a:prstGeom prst="rect">
          <a:avLst/>
        </a:prstGeom>
      </xdr:spPr>
    </xdr:pic>
    <xdr:clientData/>
  </xdr:twoCellAnchor>
  <xdr:twoCellAnchor editAs="oneCell">
    <xdr:from>
      <xdr:col>1</xdr:col>
      <xdr:colOff>173934</xdr:colOff>
      <xdr:row>87</xdr:row>
      <xdr:rowOff>90281</xdr:rowOff>
    </xdr:from>
    <xdr:to>
      <xdr:col>1</xdr:col>
      <xdr:colOff>1002195</xdr:colOff>
      <xdr:row>87</xdr:row>
      <xdr:rowOff>736325</xdr:rowOff>
    </xdr:to>
    <xdr:pic>
      <xdr:nvPicPr>
        <xdr:cNvPr id="33" name="Picture 32" descr="z671612070611_05e91288191ecee12f6b5401c71ef194.jpg"/>
        <xdr:cNvPicPr>
          <a:picLocks noChangeAspect="1"/>
        </xdr:cNvPicPr>
      </xdr:nvPicPr>
      <xdr:blipFill rotWithShape="1">
        <a:blip xmlns:r="http://schemas.openxmlformats.org/officeDocument/2006/relationships" r:embed="rId12" cstate="print"/>
        <a:srcRect b="22000"/>
        <a:stretch/>
      </xdr:blipFill>
      <xdr:spPr>
        <a:xfrm>
          <a:off x="526359" y="32865806"/>
          <a:ext cx="828261" cy="646044"/>
        </a:xfrm>
        <a:prstGeom prst="rect">
          <a:avLst/>
        </a:prstGeom>
      </xdr:spPr>
    </xdr:pic>
    <xdr:clientData/>
  </xdr:twoCellAnchor>
  <xdr:twoCellAnchor editAs="oneCell">
    <xdr:from>
      <xdr:col>1</xdr:col>
      <xdr:colOff>74544</xdr:colOff>
      <xdr:row>88</xdr:row>
      <xdr:rowOff>24845</xdr:rowOff>
    </xdr:from>
    <xdr:to>
      <xdr:col>1</xdr:col>
      <xdr:colOff>1163115</xdr:colOff>
      <xdr:row>88</xdr:row>
      <xdr:rowOff>745432</xdr:rowOff>
    </xdr:to>
    <xdr:pic>
      <xdr:nvPicPr>
        <xdr:cNvPr id="34" name="Picture 33" descr="COB đoi.jpg"/>
        <xdr:cNvPicPr>
          <a:picLocks noChangeAspect="1"/>
        </xdr:cNvPicPr>
      </xdr:nvPicPr>
      <xdr:blipFill rotWithShape="1">
        <a:blip xmlns:r="http://schemas.openxmlformats.org/officeDocument/2006/relationships" r:embed="rId13"/>
        <a:srcRect t="11889" b="19158"/>
        <a:stretch/>
      </xdr:blipFill>
      <xdr:spPr>
        <a:xfrm>
          <a:off x="430696" y="27034432"/>
          <a:ext cx="1088571" cy="720587"/>
        </a:xfrm>
        <a:prstGeom prst="rect">
          <a:avLst/>
        </a:prstGeom>
      </xdr:spPr>
    </xdr:pic>
    <xdr:clientData/>
  </xdr:twoCellAnchor>
  <xdr:oneCellAnchor>
    <xdr:from>
      <xdr:col>1</xdr:col>
      <xdr:colOff>57978</xdr:colOff>
      <xdr:row>89</xdr:row>
      <xdr:rowOff>33132</xdr:rowOff>
    </xdr:from>
    <xdr:ext cx="1076740" cy="762000"/>
    <xdr:pic>
      <xdr:nvPicPr>
        <xdr:cNvPr id="35" name="Picture 34">
          <a:extLst>
            <a:ext uri="{FF2B5EF4-FFF2-40B4-BE49-F238E27FC236}">
              <a16:creationId xmlns="" xmlns:a16="http://schemas.microsoft.com/office/drawing/2014/main" id="{00000000-0008-0000-0000-000044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4744" r="7141" b="17275"/>
        <a:stretch/>
      </xdr:blipFill>
      <xdr:spPr bwMode="auto">
        <a:xfrm>
          <a:off x="414130" y="27663915"/>
          <a:ext cx="107674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69574</xdr:colOff>
      <xdr:row>90</xdr:row>
      <xdr:rowOff>36445</xdr:rowOff>
    </xdr:from>
    <xdr:ext cx="1076740" cy="762000"/>
    <xdr:pic>
      <xdr:nvPicPr>
        <xdr:cNvPr id="36" name="Picture 35">
          <a:extLst>
            <a:ext uri="{FF2B5EF4-FFF2-40B4-BE49-F238E27FC236}">
              <a16:creationId xmlns="" xmlns:a16="http://schemas.microsoft.com/office/drawing/2014/main" id="{00000000-0008-0000-0000-000044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4744" r="7141" b="17275"/>
        <a:stretch/>
      </xdr:blipFill>
      <xdr:spPr bwMode="auto">
        <a:xfrm>
          <a:off x="425726" y="28719119"/>
          <a:ext cx="107674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82826</xdr:colOff>
      <xdr:row>92</xdr:row>
      <xdr:rowOff>82825</xdr:rowOff>
    </xdr:from>
    <xdr:to>
      <xdr:col>1</xdr:col>
      <xdr:colOff>1161289</xdr:colOff>
      <xdr:row>94</xdr:row>
      <xdr:rowOff>324676</xdr:rowOff>
    </xdr:to>
    <xdr:pic>
      <xdr:nvPicPr>
        <xdr:cNvPr id="40" name="Picture 39" descr="op noi 18w tron.jpg"/>
        <xdr:cNvPicPr>
          <a:picLocks noChangeAspect="1"/>
        </xdr:cNvPicPr>
      </xdr:nvPicPr>
      <xdr:blipFill>
        <a:blip xmlns:r="http://schemas.openxmlformats.org/officeDocument/2006/relationships" r:embed="rId15"/>
        <a:stretch>
          <a:fillRect/>
        </a:stretch>
      </xdr:blipFill>
      <xdr:spPr>
        <a:xfrm>
          <a:off x="438978" y="29767695"/>
          <a:ext cx="1078463" cy="1035326"/>
        </a:xfrm>
        <a:prstGeom prst="rect">
          <a:avLst/>
        </a:prstGeom>
      </xdr:spPr>
    </xdr:pic>
    <xdr:clientData/>
  </xdr:twoCellAnchor>
  <xdr:twoCellAnchor editAs="oneCell">
    <xdr:from>
      <xdr:col>1</xdr:col>
      <xdr:colOff>66262</xdr:colOff>
      <xdr:row>96</xdr:row>
      <xdr:rowOff>215349</xdr:rowOff>
    </xdr:from>
    <xdr:to>
      <xdr:col>1</xdr:col>
      <xdr:colOff>1060175</xdr:colOff>
      <xdr:row>99</xdr:row>
      <xdr:rowOff>70229</xdr:rowOff>
    </xdr:to>
    <xdr:pic>
      <xdr:nvPicPr>
        <xdr:cNvPr id="41" name="Picture 40" descr="Op noi vuong 18w.jpg"/>
        <xdr:cNvPicPr>
          <a:picLocks noChangeAspect="1"/>
        </xdr:cNvPicPr>
      </xdr:nvPicPr>
      <xdr:blipFill rotWithShape="1">
        <a:blip xmlns:r="http://schemas.openxmlformats.org/officeDocument/2006/relationships" r:embed="rId16"/>
        <a:srcRect l="-654" t="682" r="8368" b="-682"/>
        <a:stretch/>
      </xdr:blipFill>
      <xdr:spPr>
        <a:xfrm>
          <a:off x="422414" y="31059784"/>
          <a:ext cx="993913" cy="1033910"/>
        </a:xfrm>
        <a:prstGeom prst="rect">
          <a:avLst/>
        </a:prstGeom>
      </xdr:spPr>
    </xdr:pic>
    <xdr:clientData/>
  </xdr:twoCellAnchor>
  <xdr:twoCellAnchor editAs="oneCell">
    <xdr:from>
      <xdr:col>1</xdr:col>
      <xdr:colOff>94837</xdr:colOff>
      <xdr:row>101</xdr:row>
      <xdr:rowOff>44713</xdr:rowOff>
    </xdr:from>
    <xdr:to>
      <xdr:col>1</xdr:col>
      <xdr:colOff>1155011</xdr:colOff>
      <xdr:row>103</xdr:row>
      <xdr:rowOff>155921</xdr:rowOff>
    </xdr:to>
    <xdr:pic>
      <xdr:nvPicPr>
        <xdr:cNvPr id="44" name="Picture 43" descr="Op-noi-tr_636149336670565501_HasThumb_Thumb.jpg"/>
        <xdr:cNvPicPr>
          <a:picLocks noChangeAspect="1"/>
        </xdr:cNvPicPr>
      </xdr:nvPicPr>
      <xdr:blipFill>
        <a:blip xmlns:r="http://schemas.openxmlformats.org/officeDocument/2006/relationships" r:embed="rId17"/>
        <a:stretch>
          <a:fillRect/>
        </a:stretch>
      </xdr:blipFill>
      <xdr:spPr>
        <a:xfrm>
          <a:off x="447262" y="36525463"/>
          <a:ext cx="1060174" cy="892258"/>
        </a:xfrm>
        <a:prstGeom prst="rect">
          <a:avLst/>
        </a:prstGeom>
      </xdr:spPr>
    </xdr:pic>
    <xdr:clientData/>
  </xdr:twoCellAnchor>
  <xdr:twoCellAnchor editAs="oneCell">
    <xdr:from>
      <xdr:col>1</xdr:col>
      <xdr:colOff>74544</xdr:colOff>
      <xdr:row>105</xdr:row>
      <xdr:rowOff>295256</xdr:rowOff>
    </xdr:from>
    <xdr:to>
      <xdr:col>1</xdr:col>
      <xdr:colOff>1143001</xdr:colOff>
      <xdr:row>108</xdr:row>
      <xdr:rowOff>137077</xdr:rowOff>
    </xdr:to>
    <xdr:pic>
      <xdr:nvPicPr>
        <xdr:cNvPr id="45" name="Picture 44" descr="Op-noi-vu_636149340907376943_HasThumb_Thumb.jpg"/>
        <xdr:cNvPicPr>
          <a:picLocks noChangeAspect="1"/>
        </xdr:cNvPicPr>
      </xdr:nvPicPr>
      <xdr:blipFill>
        <a:blip xmlns:r="http://schemas.openxmlformats.org/officeDocument/2006/relationships" r:embed="rId18"/>
        <a:stretch>
          <a:fillRect/>
        </a:stretch>
      </xdr:blipFill>
      <xdr:spPr>
        <a:xfrm>
          <a:off x="430696" y="34146278"/>
          <a:ext cx="1068457" cy="1013396"/>
        </a:xfrm>
        <a:prstGeom prst="rect">
          <a:avLst/>
        </a:prstGeom>
      </xdr:spPr>
    </xdr:pic>
    <xdr:clientData/>
  </xdr:twoCellAnchor>
  <xdr:twoCellAnchor editAs="oneCell">
    <xdr:from>
      <xdr:col>1</xdr:col>
      <xdr:colOff>115957</xdr:colOff>
      <xdr:row>128</xdr:row>
      <xdr:rowOff>8282</xdr:rowOff>
    </xdr:from>
    <xdr:to>
      <xdr:col>1</xdr:col>
      <xdr:colOff>1060174</xdr:colOff>
      <xdr:row>130</xdr:row>
      <xdr:rowOff>53422</xdr:rowOff>
    </xdr:to>
    <xdr:pic>
      <xdr:nvPicPr>
        <xdr:cNvPr id="50" name="Picture 49" descr="Tuyp-Led-T5.jpg"/>
        <xdr:cNvPicPr>
          <a:picLocks noChangeAspect="1"/>
        </xdr:cNvPicPr>
      </xdr:nvPicPr>
      <xdr:blipFill>
        <a:blip xmlns:r="http://schemas.openxmlformats.org/officeDocument/2006/relationships" r:embed="rId19"/>
        <a:stretch>
          <a:fillRect/>
        </a:stretch>
      </xdr:blipFill>
      <xdr:spPr>
        <a:xfrm>
          <a:off x="472109" y="37917782"/>
          <a:ext cx="944217" cy="828261"/>
        </a:xfrm>
        <a:prstGeom prst="rect">
          <a:avLst/>
        </a:prstGeom>
      </xdr:spPr>
    </xdr:pic>
    <xdr:clientData/>
  </xdr:twoCellAnchor>
  <xdr:twoCellAnchor>
    <xdr:from>
      <xdr:col>1</xdr:col>
      <xdr:colOff>99391</xdr:colOff>
      <xdr:row>130</xdr:row>
      <xdr:rowOff>33130</xdr:rowOff>
    </xdr:from>
    <xdr:to>
      <xdr:col>1</xdr:col>
      <xdr:colOff>1085022</xdr:colOff>
      <xdr:row>131</xdr:row>
      <xdr:rowOff>374719</xdr:rowOff>
    </xdr:to>
    <xdr:pic>
      <xdr:nvPicPr>
        <xdr:cNvPr id="51" name="Picture 4" descr="T8_看图王">
          <a:extLst>
            <a:ext uri="{FF2B5EF4-FFF2-40B4-BE49-F238E27FC236}">
              <a16:creationId xmlns=""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455543" y="38804021"/>
          <a:ext cx="985631" cy="772285"/>
        </a:xfrm>
        <a:prstGeom prst="rect">
          <a:avLst/>
        </a:prstGeom>
        <a:noFill/>
        <a:ln w="9525">
          <a:noFill/>
          <a:miter lim="800000"/>
          <a:headEnd/>
          <a:tailEnd/>
        </a:ln>
      </xdr:spPr>
    </xdr:pic>
    <xdr:clientData/>
  </xdr:twoCellAnchor>
  <xdr:twoCellAnchor>
    <xdr:from>
      <xdr:col>1</xdr:col>
      <xdr:colOff>91108</xdr:colOff>
      <xdr:row>132</xdr:row>
      <xdr:rowOff>16565</xdr:rowOff>
    </xdr:from>
    <xdr:to>
      <xdr:col>1</xdr:col>
      <xdr:colOff>1076739</xdr:colOff>
      <xdr:row>132</xdr:row>
      <xdr:rowOff>788850</xdr:rowOff>
    </xdr:to>
    <xdr:pic>
      <xdr:nvPicPr>
        <xdr:cNvPr id="52" name="Picture 4" descr="T8_看图王">
          <a:extLst>
            <a:ext uri="{FF2B5EF4-FFF2-40B4-BE49-F238E27FC236}">
              <a16:creationId xmlns=""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447260" y="39648848"/>
          <a:ext cx="985631" cy="772285"/>
        </a:xfrm>
        <a:prstGeom prst="rect">
          <a:avLst/>
        </a:prstGeom>
        <a:noFill/>
        <a:ln w="9525">
          <a:noFill/>
          <a:miter lim="800000"/>
          <a:headEnd/>
          <a:tailEnd/>
        </a:ln>
      </xdr:spPr>
    </xdr:pic>
    <xdr:clientData/>
  </xdr:twoCellAnchor>
  <xdr:twoCellAnchor editAs="oneCell">
    <xdr:from>
      <xdr:col>1</xdr:col>
      <xdr:colOff>24847</xdr:colOff>
      <xdr:row>133</xdr:row>
      <xdr:rowOff>24848</xdr:rowOff>
    </xdr:from>
    <xdr:to>
      <xdr:col>1</xdr:col>
      <xdr:colOff>1159565</xdr:colOff>
      <xdr:row>135</xdr:row>
      <xdr:rowOff>56930</xdr:rowOff>
    </xdr:to>
    <xdr:pic>
      <xdr:nvPicPr>
        <xdr:cNvPr id="53" name="Picture 52" descr="den tuyp led thuy tinh.jpg"/>
        <xdr:cNvPicPr>
          <a:picLocks noChangeAspect="1"/>
        </xdr:cNvPicPr>
      </xdr:nvPicPr>
      <xdr:blipFill>
        <a:blip xmlns:r="http://schemas.openxmlformats.org/officeDocument/2006/relationships" r:embed="rId21" cstate="print"/>
        <a:stretch>
          <a:fillRect/>
        </a:stretch>
      </xdr:blipFill>
      <xdr:spPr>
        <a:xfrm>
          <a:off x="380999" y="40477109"/>
          <a:ext cx="1134718" cy="815203"/>
        </a:xfrm>
        <a:prstGeom prst="rect">
          <a:avLst/>
        </a:prstGeom>
      </xdr:spPr>
    </xdr:pic>
    <xdr:clientData/>
  </xdr:twoCellAnchor>
  <xdr:twoCellAnchor editAs="oneCell">
    <xdr:from>
      <xdr:col>1</xdr:col>
      <xdr:colOff>16566</xdr:colOff>
      <xdr:row>135</xdr:row>
      <xdr:rowOff>24849</xdr:rowOff>
    </xdr:from>
    <xdr:to>
      <xdr:col>1</xdr:col>
      <xdr:colOff>1151284</xdr:colOff>
      <xdr:row>137</xdr:row>
      <xdr:rowOff>56933</xdr:rowOff>
    </xdr:to>
    <xdr:pic>
      <xdr:nvPicPr>
        <xdr:cNvPr id="54" name="Picture 53" descr="den tuyp led thuy tinh.jpg"/>
        <xdr:cNvPicPr>
          <a:picLocks noChangeAspect="1"/>
        </xdr:cNvPicPr>
      </xdr:nvPicPr>
      <xdr:blipFill>
        <a:blip xmlns:r="http://schemas.openxmlformats.org/officeDocument/2006/relationships" r:embed="rId21" cstate="print"/>
        <a:stretch>
          <a:fillRect/>
        </a:stretch>
      </xdr:blipFill>
      <xdr:spPr>
        <a:xfrm>
          <a:off x="372718" y="41338501"/>
          <a:ext cx="1134718" cy="815203"/>
        </a:xfrm>
        <a:prstGeom prst="rect">
          <a:avLst/>
        </a:prstGeom>
      </xdr:spPr>
    </xdr:pic>
    <xdr:clientData/>
  </xdr:twoCellAnchor>
  <xdr:twoCellAnchor editAs="oneCell">
    <xdr:from>
      <xdr:col>1</xdr:col>
      <xdr:colOff>130452</xdr:colOff>
      <xdr:row>139</xdr:row>
      <xdr:rowOff>108088</xdr:rowOff>
    </xdr:from>
    <xdr:to>
      <xdr:col>1</xdr:col>
      <xdr:colOff>1124363</xdr:colOff>
      <xdr:row>140</xdr:row>
      <xdr:rowOff>333376</xdr:rowOff>
    </xdr:to>
    <xdr:pic>
      <xdr:nvPicPr>
        <xdr:cNvPr id="55" name="Picture 54" descr="Kết quả hình ảnh cho máng đơn đầu gập xanh"/>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82877" y="54943513"/>
          <a:ext cx="993911" cy="768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165652</xdr:colOff>
      <xdr:row>141</xdr:row>
      <xdr:rowOff>41413</xdr:rowOff>
    </xdr:from>
    <xdr:to>
      <xdr:col>1</xdr:col>
      <xdr:colOff>977348</xdr:colOff>
      <xdr:row>141</xdr:row>
      <xdr:rowOff>695739</xdr:rowOff>
    </xdr:to>
    <xdr:pic>
      <xdr:nvPicPr>
        <xdr:cNvPr id="56" name="Picture 55" descr="Kết quả hình ảnh cho máng đôi đầu gập xanh"/>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21804" y="43939239"/>
          <a:ext cx="811696" cy="654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99392</xdr:colOff>
      <xdr:row>145</xdr:row>
      <xdr:rowOff>46018</xdr:rowOff>
    </xdr:from>
    <xdr:to>
      <xdr:col>1</xdr:col>
      <xdr:colOff>1085022</xdr:colOff>
      <xdr:row>145</xdr:row>
      <xdr:rowOff>877958</xdr:rowOff>
    </xdr:to>
    <xdr:pic>
      <xdr:nvPicPr>
        <xdr:cNvPr id="70" name="Picture 69" descr="rBVaGlSeucuAG1-UAAe0hDyszis541.jpg">
          <a:extLst>
            <a:ext uri="{FF2B5EF4-FFF2-40B4-BE49-F238E27FC236}">
              <a16:creationId xmlns="" xmlns:a16="http://schemas.microsoft.com/office/drawing/2014/main" id="{00000000-0008-0000-0000-000026000000}"/>
            </a:ext>
          </a:extLst>
        </xdr:cNvPr>
        <xdr:cNvPicPr>
          <a:picLocks noChangeAspect="1"/>
        </xdr:cNvPicPr>
      </xdr:nvPicPr>
      <xdr:blipFill rotWithShape="1">
        <a:blip xmlns:r="http://schemas.openxmlformats.org/officeDocument/2006/relationships" r:embed="rId24" cstate="print"/>
        <a:srcRect l="23353" r="5389" b="36203"/>
        <a:stretch/>
      </xdr:blipFill>
      <xdr:spPr>
        <a:xfrm>
          <a:off x="455544" y="46942148"/>
          <a:ext cx="985630" cy="831940"/>
        </a:xfrm>
        <a:prstGeom prst="rect">
          <a:avLst/>
        </a:prstGeom>
      </xdr:spPr>
    </xdr:pic>
    <xdr:clientData/>
  </xdr:twoCellAnchor>
  <xdr:twoCellAnchor editAs="oneCell">
    <xdr:from>
      <xdr:col>1</xdr:col>
      <xdr:colOff>20984</xdr:colOff>
      <xdr:row>144</xdr:row>
      <xdr:rowOff>40912</xdr:rowOff>
    </xdr:from>
    <xdr:to>
      <xdr:col>1</xdr:col>
      <xdr:colOff>1093305</xdr:colOff>
      <xdr:row>144</xdr:row>
      <xdr:rowOff>824629</xdr:rowOff>
    </xdr:to>
    <xdr:pic>
      <xdr:nvPicPr>
        <xdr:cNvPr id="71" name="Picture 70">
          <a:extLst>
            <a:ext uri="{FF2B5EF4-FFF2-40B4-BE49-F238E27FC236}">
              <a16:creationId xmlns="" xmlns:a16="http://schemas.microsoft.com/office/drawing/2014/main" id="{00000000-0008-0000-0000-000049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77136" y="46009390"/>
          <a:ext cx="1072321" cy="783717"/>
        </a:xfrm>
        <a:prstGeom prst="rect">
          <a:avLst/>
        </a:prstGeom>
      </xdr:spPr>
    </xdr:pic>
    <xdr:clientData/>
  </xdr:twoCellAnchor>
  <xdr:twoCellAnchor editAs="oneCell">
    <xdr:from>
      <xdr:col>1</xdr:col>
      <xdr:colOff>99945</xdr:colOff>
      <xdr:row>143</xdr:row>
      <xdr:rowOff>57978</xdr:rowOff>
    </xdr:from>
    <xdr:to>
      <xdr:col>1</xdr:col>
      <xdr:colOff>1085022</xdr:colOff>
      <xdr:row>143</xdr:row>
      <xdr:rowOff>881913</xdr:rowOff>
    </xdr:to>
    <xdr:pic>
      <xdr:nvPicPr>
        <xdr:cNvPr id="72" name="Picture 71">
          <a:extLst>
            <a:ext uri="{FF2B5EF4-FFF2-40B4-BE49-F238E27FC236}">
              <a16:creationId xmlns="" xmlns:a16="http://schemas.microsoft.com/office/drawing/2014/main" id="{00000000-0008-0000-0000-00004A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56097" y="45098804"/>
          <a:ext cx="985077" cy="823935"/>
        </a:xfrm>
        <a:prstGeom prst="rect">
          <a:avLst/>
        </a:prstGeom>
      </xdr:spPr>
    </xdr:pic>
    <xdr:clientData/>
  </xdr:twoCellAnchor>
  <xdr:oneCellAnchor>
    <xdr:from>
      <xdr:col>1</xdr:col>
      <xdr:colOff>115958</xdr:colOff>
      <xdr:row>147</xdr:row>
      <xdr:rowOff>25820</xdr:rowOff>
    </xdr:from>
    <xdr:ext cx="960782" cy="878815"/>
    <xdr:pic>
      <xdr:nvPicPr>
        <xdr:cNvPr id="73" name="Picture 72" descr="tải xuống.jpg">
          <a:extLst>
            <a:ext uri="{FF2B5EF4-FFF2-40B4-BE49-F238E27FC236}">
              <a16:creationId xmlns="" xmlns:a16="http://schemas.microsoft.com/office/drawing/2014/main" id="{00000000-0008-0000-0000-000053000000}"/>
            </a:ext>
          </a:extLst>
        </xdr:cNvPr>
        <xdr:cNvPicPr>
          <a:picLocks noChangeAspect="1"/>
        </xdr:cNvPicPr>
      </xdr:nvPicPr>
      <xdr:blipFill>
        <a:blip xmlns:r="http://schemas.openxmlformats.org/officeDocument/2006/relationships" r:embed="rId27"/>
        <a:stretch>
          <a:fillRect/>
        </a:stretch>
      </xdr:blipFill>
      <xdr:spPr>
        <a:xfrm>
          <a:off x="472110" y="47849603"/>
          <a:ext cx="960782" cy="878815"/>
        </a:xfrm>
        <a:prstGeom prst="rect">
          <a:avLst/>
        </a:prstGeom>
      </xdr:spPr>
    </xdr:pic>
    <xdr:clientData/>
  </xdr:oneCellAnchor>
  <xdr:oneCellAnchor>
    <xdr:from>
      <xdr:col>1</xdr:col>
      <xdr:colOff>96078</xdr:colOff>
      <xdr:row>149</xdr:row>
      <xdr:rowOff>80387</xdr:rowOff>
    </xdr:from>
    <xdr:ext cx="980661" cy="744682"/>
    <xdr:pic>
      <xdr:nvPicPr>
        <xdr:cNvPr id="76" name="Picture 75" descr="9916.jpg">
          <a:extLst>
            <a:ext uri="{FF2B5EF4-FFF2-40B4-BE49-F238E27FC236}">
              <a16:creationId xmlns="" xmlns:a16="http://schemas.microsoft.com/office/drawing/2014/main" id="{00000000-0008-0000-0000-000057000000}"/>
            </a:ext>
          </a:extLst>
        </xdr:cNvPr>
        <xdr:cNvPicPr>
          <a:picLocks noChangeAspect="1"/>
        </xdr:cNvPicPr>
      </xdr:nvPicPr>
      <xdr:blipFill>
        <a:blip xmlns:r="http://schemas.openxmlformats.org/officeDocument/2006/relationships" r:embed="rId28" cstate="print"/>
        <a:stretch>
          <a:fillRect/>
        </a:stretch>
      </xdr:blipFill>
      <xdr:spPr>
        <a:xfrm flipV="1">
          <a:off x="452230" y="49759474"/>
          <a:ext cx="980661" cy="744682"/>
        </a:xfrm>
        <a:prstGeom prst="rect">
          <a:avLst/>
        </a:prstGeom>
      </xdr:spPr>
    </xdr:pic>
    <xdr:clientData/>
  </xdr:oneCellAnchor>
  <xdr:oneCellAnchor>
    <xdr:from>
      <xdr:col>1</xdr:col>
      <xdr:colOff>124239</xdr:colOff>
      <xdr:row>148</xdr:row>
      <xdr:rowOff>49696</xdr:rowOff>
    </xdr:from>
    <xdr:ext cx="960782" cy="878815"/>
    <xdr:pic>
      <xdr:nvPicPr>
        <xdr:cNvPr id="77" name="Picture 76" descr="tải xuống.jpg">
          <a:extLst>
            <a:ext uri="{FF2B5EF4-FFF2-40B4-BE49-F238E27FC236}">
              <a16:creationId xmlns="" xmlns:a16="http://schemas.microsoft.com/office/drawing/2014/main" id="{00000000-0008-0000-0000-000053000000}"/>
            </a:ext>
          </a:extLst>
        </xdr:cNvPr>
        <xdr:cNvPicPr>
          <a:picLocks noChangeAspect="1"/>
        </xdr:cNvPicPr>
      </xdr:nvPicPr>
      <xdr:blipFill>
        <a:blip xmlns:r="http://schemas.openxmlformats.org/officeDocument/2006/relationships" r:embed="rId27"/>
        <a:stretch>
          <a:fillRect/>
        </a:stretch>
      </xdr:blipFill>
      <xdr:spPr>
        <a:xfrm>
          <a:off x="480391" y="48801131"/>
          <a:ext cx="960782" cy="878815"/>
        </a:xfrm>
        <a:prstGeom prst="rect">
          <a:avLst/>
        </a:prstGeom>
      </xdr:spPr>
    </xdr:pic>
    <xdr:clientData/>
  </xdr:oneCellAnchor>
  <xdr:twoCellAnchor editAs="oneCell">
    <xdr:from>
      <xdr:col>1</xdr:col>
      <xdr:colOff>112997</xdr:colOff>
      <xdr:row>151</xdr:row>
      <xdr:rowOff>101048</xdr:rowOff>
    </xdr:from>
    <xdr:to>
      <xdr:col>1</xdr:col>
      <xdr:colOff>1101587</xdr:colOff>
      <xdr:row>152</xdr:row>
      <xdr:rowOff>471342</xdr:rowOff>
    </xdr:to>
    <xdr:pic>
      <xdr:nvPicPr>
        <xdr:cNvPr id="87" name="Picture 86" descr="z671591172018_d73a81046e7be500d2b3ab20d3888147.jpg"/>
        <xdr:cNvPicPr>
          <a:picLocks noChangeAspect="1"/>
        </xdr:cNvPicPr>
      </xdr:nvPicPr>
      <xdr:blipFill>
        <a:blip xmlns:r="http://schemas.openxmlformats.org/officeDocument/2006/relationships" r:embed="rId29" cstate="print"/>
        <a:stretch>
          <a:fillRect/>
        </a:stretch>
      </xdr:blipFill>
      <xdr:spPr>
        <a:xfrm>
          <a:off x="465422" y="64528148"/>
          <a:ext cx="988590" cy="989419"/>
        </a:xfrm>
        <a:prstGeom prst="rect">
          <a:avLst/>
        </a:prstGeom>
      </xdr:spPr>
    </xdr:pic>
    <xdr:clientData/>
  </xdr:twoCellAnchor>
  <xdr:twoCellAnchor editAs="oneCell">
    <xdr:from>
      <xdr:col>1</xdr:col>
      <xdr:colOff>124240</xdr:colOff>
      <xdr:row>153</xdr:row>
      <xdr:rowOff>145120</xdr:rowOff>
    </xdr:from>
    <xdr:to>
      <xdr:col>1</xdr:col>
      <xdr:colOff>1101587</xdr:colOff>
      <xdr:row>154</xdr:row>
      <xdr:rowOff>504171</xdr:rowOff>
    </xdr:to>
    <xdr:pic>
      <xdr:nvPicPr>
        <xdr:cNvPr id="88" name="Picture 87" descr="z671594995315_4b4c049800e403d94dc0d015d7f08303.jpg"/>
        <xdr:cNvPicPr>
          <a:picLocks noChangeAspect="1"/>
        </xdr:cNvPicPr>
      </xdr:nvPicPr>
      <xdr:blipFill>
        <a:blip xmlns:r="http://schemas.openxmlformats.org/officeDocument/2006/relationships" r:embed="rId30" cstate="print"/>
        <a:stretch>
          <a:fillRect/>
        </a:stretch>
      </xdr:blipFill>
      <xdr:spPr>
        <a:xfrm>
          <a:off x="476665" y="65810470"/>
          <a:ext cx="977347" cy="978176"/>
        </a:xfrm>
        <a:prstGeom prst="rect">
          <a:avLst/>
        </a:prstGeom>
      </xdr:spPr>
    </xdr:pic>
    <xdr:clientData/>
  </xdr:twoCellAnchor>
  <xdr:twoCellAnchor editAs="oneCell">
    <xdr:from>
      <xdr:col>1</xdr:col>
      <xdr:colOff>66261</xdr:colOff>
      <xdr:row>160</xdr:row>
      <xdr:rowOff>57979</xdr:rowOff>
    </xdr:from>
    <xdr:to>
      <xdr:col>1</xdr:col>
      <xdr:colOff>1101587</xdr:colOff>
      <xdr:row>160</xdr:row>
      <xdr:rowOff>604630</xdr:rowOff>
    </xdr:to>
    <xdr:pic>
      <xdr:nvPicPr>
        <xdr:cNvPr id="89" name="Picture 88" descr="1469335018227_8852.jpg">
          <a:extLst>
            <a:ext uri="{FF2B5EF4-FFF2-40B4-BE49-F238E27FC236}">
              <a16:creationId xmlns="" xmlns:a16="http://schemas.microsoft.com/office/drawing/2014/main" id="{00000000-0008-0000-0000-000038000000}"/>
            </a:ext>
          </a:extLst>
        </xdr:cNvPr>
        <xdr:cNvPicPr>
          <a:picLocks noChangeAspect="1"/>
        </xdr:cNvPicPr>
      </xdr:nvPicPr>
      <xdr:blipFill>
        <a:blip xmlns:r="http://schemas.openxmlformats.org/officeDocument/2006/relationships" r:embed="rId31" cstate="print"/>
        <a:stretch>
          <a:fillRect/>
        </a:stretch>
      </xdr:blipFill>
      <xdr:spPr>
        <a:xfrm>
          <a:off x="422413" y="55924175"/>
          <a:ext cx="1035326" cy="546651"/>
        </a:xfrm>
        <a:prstGeom prst="rect">
          <a:avLst/>
        </a:prstGeom>
      </xdr:spPr>
    </xdr:pic>
    <xdr:clientData/>
  </xdr:twoCellAnchor>
  <xdr:twoCellAnchor editAs="oneCell">
    <xdr:from>
      <xdr:col>1</xdr:col>
      <xdr:colOff>49696</xdr:colOff>
      <xdr:row>162</xdr:row>
      <xdr:rowOff>49696</xdr:rowOff>
    </xdr:from>
    <xdr:to>
      <xdr:col>1</xdr:col>
      <xdr:colOff>1167848</xdr:colOff>
      <xdr:row>165</xdr:row>
      <xdr:rowOff>275464</xdr:rowOff>
    </xdr:to>
    <xdr:pic>
      <xdr:nvPicPr>
        <xdr:cNvPr id="90" name="Picture 89" descr="IMG_6412.JPG">
          <a:extLst>
            <a:ext uri="{FF2B5EF4-FFF2-40B4-BE49-F238E27FC236}">
              <a16:creationId xmlns="" xmlns:a16="http://schemas.microsoft.com/office/drawing/2014/main" id="{00000000-0008-0000-0000-00004D000000}"/>
            </a:ext>
          </a:extLst>
        </xdr:cNvPr>
        <xdr:cNvPicPr>
          <a:picLocks noChangeAspect="1"/>
        </xdr:cNvPicPr>
      </xdr:nvPicPr>
      <xdr:blipFill>
        <a:blip xmlns:r="http://schemas.openxmlformats.org/officeDocument/2006/relationships" r:embed="rId32" cstate="print"/>
        <a:stretch>
          <a:fillRect/>
        </a:stretch>
      </xdr:blipFill>
      <xdr:spPr>
        <a:xfrm>
          <a:off x="405848" y="56976066"/>
          <a:ext cx="1118152" cy="1399000"/>
        </a:xfrm>
        <a:prstGeom prst="rect">
          <a:avLst/>
        </a:prstGeom>
      </xdr:spPr>
    </xdr:pic>
    <xdr:clientData/>
  </xdr:twoCellAnchor>
  <xdr:twoCellAnchor editAs="oneCell">
    <xdr:from>
      <xdr:col>1</xdr:col>
      <xdr:colOff>41414</xdr:colOff>
      <xdr:row>167</xdr:row>
      <xdr:rowOff>190501</xdr:rowOff>
    </xdr:from>
    <xdr:to>
      <xdr:col>1</xdr:col>
      <xdr:colOff>1167098</xdr:colOff>
      <xdr:row>170</xdr:row>
      <xdr:rowOff>378132</xdr:rowOff>
    </xdr:to>
    <xdr:pic>
      <xdr:nvPicPr>
        <xdr:cNvPr id="91" name="Picture 90" descr="1467090028943_1280.jpg">
          <a:extLst>
            <a:ext uri="{FF2B5EF4-FFF2-40B4-BE49-F238E27FC236}">
              <a16:creationId xmlns="" xmlns:a16="http://schemas.microsoft.com/office/drawing/2014/main" id="{00000000-0008-0000-0000-000056000000}"/>
            </a:ext>
          </a:extLst>
        </xdr:cNvPr>
        <xdr:cNvPicPr>
          <a:picLocks noChangeAspect="1"/>
        </xdr:cNvPicPr>
      </xdr:nvPicPr>
      <xdr:blipFill>
        <a:blip xmlns:r="http://schemas.openxmlformats.org/officeDocument/2006/relationships" r:embed="rId33" cstate="print"/>
        <a:stretch>
          <a:fillRect/>
        </a:stretch>
      </xdr:blipFill>
      <xdr:spPr>
        <a:xfrm>
          <a:off x="397566" y="58375827"/>
          <a:ext cx="1125684" cy="1360863"/>
        </a:xfrm>
        <a:prstGeom prst="rect">
          <a:avLst/>
        </a:prstGeom>
      </xdr:spPr>
    </xdr:pic>
    <xdr:clientData/>
  </xdr:twoCellAnchor>
  <xdr:twoCellAnchor editAs="oneCell">
    <xdr:from>
      <xdr:col>1</xdr:col>
      <xdr:colOff>323025</xdr:colOff>
      <xdr:row>173</xdr:row>
      <xdr:rowOff>102706</xdr:rowOff>
    </xdr:from>
    <xdr:to>
      <xdr:col>1</xdr:col>
      <xdr:colOff>960789</xdr:colOff>
      <xdr:row>176</xdr:row>
      <xdr:rowOff>98108</xdr:rowOff>
    </xdr:to>
    <xdr:pic>
      <xdr:nvPicPr>
        <xdr:cNvPr id="96" name="Picture 95" descr="led bup-8af5fac44e67.jpg">
          <a:extLst>
            <a:ext uri="{FF2B5EF4-FFF2-40B4-BE49-F238E27FC236}">
              <a16:creationId xmlns="" xmlns:a16="http://schemas.microsoft.com/office/drawing/2014/main" id="{00000000-0008-0000-0000-00002C000000}"/>
            </a:ext>
          </a:extLst>
        </xdr:cNvPr>
        <xdr:cNvPicPr>
          <a:picLocks noChangeAspect="1"/>
        </xdr:cNvPicPr>
      </xdr:nvPicPr>
      <xdr:blipFill>
        <a:blip xmlns:r="http://schemas.openxmlformats.org/officeDocument/2006/relationships" r:embed="rId34" cstate="print"/>
        <a:stretch>
          <a:fillRect/>
        </a:stretch>
      </xdr:blipFill>
      <xdr:spPr>
        <a:xfrm rot="16200000">
          <a:off x="414570" y="60515617"/>
          <a:ext cx="1166977" cy="637764"/>
        </a:xfrm>
        <a:prstGeom prst="rect">
          <a:avLst/>
        </a:prstGeom>
      </xdr:spPr>
    </xdr:pic>
    <xdr:clientData/>
  </xdr:twoCellAnchor>
  <xdr:twoCellAnchor editAs="oneCell">
    <xdr:from>
      <xdr:col>1</xdr:col>
      <xdr:colOff>115957</xdr:colOff>
      <xdr:row>186</xdr:row>
      <xdr:rowOff>140804</xdr:rowOff>
    </xdr:from>
    <xdr:to>
      <xdr:col>1</xdr:col>
      <xdr:colOff>1093305</xdr:colOff>
      <xdr:row>189</xdr:row>
      <xdr:rowOff>174756</xdr:rowOff>
    </xdr:to>
    <xdr:pic>
      <xdr:nvPicPr>
        <xdr:cNvPr id="99" name="Picture 98" descr="z665116375291_75388de523775dae1ea0aad5e495f126.jpg"/>
        <xdr:cNvPicPr>
          <a:picLocks noChangeAspect="1"/>
        </xdr:cNvPicPr>
      </xdr:nvPicPr>
      <xdr:blipFill rotWithShape="1">
        <a:blip xmlns:r="http://schemas.openxmlformats.org/officeDocument/2006/relationships" r:embed="rId35" cstate="print"/>
        <a:srcRect l="10145" r="10048"/>
        <a:stretch/>
      </xdr:blipFill>
      <xdr:spPr>
        <a:xfrm>
          <a:off x="472109" y="64604347"/>
          <a:ext cx="977348" cy="1222093"/>
        </a:xfrm>
        <a:prstGeom prst="rect">
          <a:avLst/>
        </a:prstGeom>
      </xdr:spPr>
    </xdr:pic>
    <xdr:clientData/>
  </xdr:twoCellAnchor>
  <xdr:twoCellAnchor editAs="oneCell">
    <xdr:from>
      <xdr:col>1</xdr:col>
      <xdr:colOff>49696</xdr:colOff>
      <xdr:row>192</xdr:row>
      <xdr:rowOff>33130</xdr:rowOff>
    </xdr:from>
    <xdr:to>
      <xdr:col>1</xdr:col>
      <xdr:colOff>1147339</xdr:colOff>
      <xdr:row>194</xdr:row>
      <xdr:rowOff>250963</xdr:rowOff>
    </xdr:to>
    <xdr:pic>
      <xdr:nvPicPr>
        <xdr:cNvPr id="101" name="Picture 100" descr="1440487718782.jpg">
          <a:extLst>
            <a:ext uri="{FF2B5EF4-FFF2-40B4-BE49-F238E27FC236}">
              <a16:creationId xmlns="" xmlns:a16="http://schemas.microsoft.com/office/drawing/2014/main" id="{00000000-0008-0000-0000-000036000000}"/>
            </a:ext>
          </a:extLst>
        </xdr:cNvPr>
        <xdr:cNvPicPr>
          <a:picLocks noChangeAspect="1"/>
        </xdr:cNvPicPr>
      </xdr:nvPicPr>
      <xdr:blipFill>
        <a:blip xmlns:r="http://schemas.openxmlformats.org/officeDocument/2006/relationships" r:embed="rId36"/>
        <a:stretch>
          <a:fillRect/>
        </a:stretch>
      </xdr:blipFill>
      <xdr:spPr>
        <a:xfrm>
          <a:off x="405848" y="66327130"/>
          <a:ext cx="1097643" cy="993913"/>
        </a:xfrm>
        <a:prstGeom prst="rect">
          <a:avLst/>
        </a:prstGeom>
      </xdr:spPr>
    </xdr:pic>
    <xdr:clientData/>
  </xdr:twoCellAnchor>
  <xdr:twoCellAnchor editAs="oneCell">
    <xdr:from>
      <xdr:col>1</xdr:col>
      <xdr:colOff>57977</xdr:colOff>
      <xdr:row>194</xdr:row>
      <xdr:rowOff>45870</xdr:rowOff>
    </xdr:from>
    <xdr:to>
      <xdr:col>1</xdr:col>
      <xdr:colOff>1176130</xdr:colOff>
      <xdr:row>197</xdr:row>
      <xdr:rowOff>7001</xdr:rowOff>
    </xdr:to>
    <xdr:pic>
      <xdr:nvPicPr>
        <xdr:cNvPr id="102" name="Picture 101" descr="1459520337639_6970.jpg">
          <a:extLst>
            <a:ext uri="{FF2B5EF4-FFF2-40B4-BE49-F238E27FC236}">
              <a16:creationId xmlns="" xmlns:a16="http://schemas.microsoft.com/office/drawing/2014/main" id="{00000000-0008-0000-0000-000039000000}"/>
            </a:ext>
          </a:extLst>
        </xdr:cNvPr>
        <xdr:cNvPicPr>
          <a:picLocks noChangeAspect="1"/>
        </xdr:cNvPicPr>
      </xdr:nvPicPr>
      <xdr:blipFill rotWithShape="1">
        <a:blip xmlns:r="http://schemas.openxmlformats.org/officeDocument/2006/relationships" r:embed="rId37" cstate="print"/>
        <a:srcRect l="6436" t="-734" r="10561" b="734"/>
        <a:stretch/>
      </xdr:blipFill>
      <xdr:spPr>
        <a:xfrm>
          <a:off x="414129" y="67135000"/>
          <a:ext cx="1118153" cy="1127737"/>
        </a:xfrm>
        <a:prstGeom prst="rect">
          <a:avLst/>
        </a:prstGeom>
      </xdr:spPr>
    </xdr:pic>
    <xdr:clientData/>
  </xdr:twoCellAnchor>
  <xdr:twoCellAnchor editAs="oneCell">
    <xdr:from>
      <xdr:col>1</xdr:col>
      <xdr:colOff>106918</xdr:colOff>
      <xdr:row>198</xdr:row>
      <xdr:rowOff>304800</xdr:rowOff>
    </xdr:from>
    <xdr:to>
      <xdr:col>1</xdr:col>
      <xdr:colOff>1094493</xdr:colOff>
      <xdr:row>201</xdr:row>
      <xdr:rowOff>161925</xdr:rowOff>
    </xdr:to>
    <xdr:pic>
      <xdr:nvPicPr>
        <xdr:cNvPr id="105" name="Picture 104" descr="20170105_154054.jpg"/>
        <xdr:cNvPicPr>
          <a:picLocks noChangeAspect="1"/>
        </xdr:cNvPicPr>
      </xdr:nvPicPr>
      <xdr:blipFill rotWithShape="1">
        <a:blip xmlns:r="http://schemas.openxmlformats.org/officeDocument/2006/relationships" r:embed="rId38"/>
        <a:srcRect l="16363"/>
        <a:stretch/>
      </xdr:blipFill>
      <xdr:spPr>
        <a:xfrm>
          <a:off x="459343" y="81333975"/>
          <a:ext cx="987575" cy="1600200"/>
        </a:xfrm>
        <a:prstGeom prst="rect">
          <a:avLst/>
        </a:prstGeom>
      </xdr:spPr>
    </xdr:pic>
    <xdr:clientData/>
  </xdr:twoCellAnchor>
  <xdr:twoCellAnchor editAs="oneCell">
    <xdr:from>
      <xdr:col>1</xdr:col>
      <xdr:colOff>174765</xdr:colOff>
      <xdr:row>203</xdr:row>
      <xdr:rowOff>485775</xdr:rowOff>
    </xdr:from>
    <xdr:to>
      <xdr:col>1</xdr:col>
      <xdr:colOff>1038225</xdr:colOff>
      <xdr:row>205</xdr:row>
      <xdr:rowOff>727065</xdr:rowOff>
    </xdr:to>
    <xdr:pic>
      <xdr:nvPicPr>
        <xdr:cNvPr id="107" name="Picture 106" descr="20170213_114400.jpg"/>
        <xdr:cNvPicPr>
          <a:picLocks noChangeAspect="1"/>
        </xdr:cNvPicPr>
      </xdr:nvPicPr>
      <xdr:blipFill rotWithShape="1">
        <a:blip xmlns:r="http://schemas.openxmlformats.org/officeDocument/2006/relationships" r:embed="rId39" cstate="print"/>
        <a:srcRect l="6211" r="11180"/>
        <a:stretch/>
      </xdr:blipFill>
      <xdr:spPr>
        <a:xfrm>
          <a:off x="527190" y="84229575"/>
          <a:ext cx="863460" cy="1879590"/>
        </a:xfrm>
        <a:prstGeom prst="rect">
          <a:avLst/>
        </a:prstGeom>
      </xdr:spPr>
    </xdr:pic>
    <xdr:clientData/>
  </xdr:twoCellAnchor>
  <xdr:oneCellAnchor>
    <xdr:from>
      <xdr:col>1</xdr:col>
      <xdr:colOff>99392</xdr:colOff>
      <xdr:row>146</xdr:row>
      <xdr:rowOff>46018</xdr:rowOff>
    </xdr:from>
    <xdr:ext cx="985630" cy="831940"/>
    <xdr:pic>
      <xdr:nvPicPr>
        <xdr:cNvPr id="58" name="Picture 57" descr="rBVaGlSeucuAG1-UAAe0hDyszis541.jpg">
          <a:extLst>
            <a:ext uri="{FF2B5EF4-FFF2-40B4-BE49-F238E27FC236}">
              <a16:creationId xmlns="" xmlns:a16="http://schemas.microsoft.com/office/drawing/2014/main" id="{00000000-0008-0000-0000-000026000000}"/>
            </a:ext>
          </a:extLst>
        </xdr:cNvPr>
        <xdr:cNvPicPr>
          <a:picLocks noChangeAspect="1"/>
        </xdr:cNvPicPr>
      </xdr:nvPicPr>
      <xdr:blipFill rotWithShape="1">
        <a:blip xmlns:r="http://schemas.openxmlformats.org/officeDocument/2006/relationships" r:embed="rId24" cstate="print"/>
        <a:srcRect l="23353" r="5389" b="36203"/>
        <a:stretch/>
      </xdr:blipFill>
      <xdr:spPr>
        <a:xfrm>
          <a:off x="451817" y="48356818"/>
          <a:ext cx="985630" cy="831940"/>
        </a:xfrm>
        <a:prstGeom prst="rect">
          <a:avLst/>
        </a:prstGeom>
      </xdr:spPr>
    </xdr:pic>
    <xdr:clientData/>
  </xdr:oneCellAnchor>
  <xdr:twoCellAnchor editAs="oneCell">
    <xdr:from>
      <xdr:col>1</xdr:col>
      <xdr:colOff>47626</xdr:colOff>
      <xdr:row>207</xdr:row>
      <xdr:rowOff>19050</xdr:rowOff>
    </xdr:from>
    <xdr:to>
      <xdr:col>1</xdr:col>
      <xdr:colOff>1114426</xdr:colOff>
      <xdr:row>208</xdr:row>
      <xdr:rowOff>537535</xdr:rowOff>
    </xdr:to>
    <xdr:pic>
      <xdr:nvPicPr>
        <xdr:cNvPr id="2" name="Picture 1"/>
        <xdr:cNvPicPr>
          <a:picLocks noChangeAspect="1"/>
        </xdr:cNvPicPr>
      </xdr:nvPicPr>
      <xdr:blipFill>
        <a:blip xmlns:r="http://schemas.openxmlformats.org/officeDocument/2006/relationships" r:embed="rId40"/>
        <a:stretch>
          <a:fillRect/>
        </a:stretch>
      </xdr:blipFill>
      <xdr:spPr>
        <a:xfrm>
          <a:off x="400051" y="76219050"/>
          <a:ext cx="1066800" cy="1070935"/>
        </a:xfrm>
        <a:prstGeom prst="rect">
          <a:avLst/>
        </a:prstGeom>
      </xdr:spPr>
    </xdr:pic>
    <xdr:clientData/>
  </xdr:twoCellAnchor>
  <xdr:twoCellAnchor editAs="oneCell">
    <xdr:from>
      <xdr:col>1</xdr:col>
      <xdr:colOff>9525</xdr:colOff>
      <xdr:row>209</xdr:row>
      <xdr:rowOff>66675</xdr:rowOff>
    </xdr:from>
    <xdr:to>
      <xdr:col>1</xdr:col>
      <xdr:colOff>1158145</xdr:colOff>
      <xdr:row>210</xdr:row>
      <xdr:rowOff>400050</xdr:rowOff>
    </xdr:to>
    <xdr:pic>
      <xdr:nvPicPr>
        <xdr:cNvPr id="3" name="Picture 2"/>
        <xdr:cNvPicPr>
          <a:picLocks noChangeAspect="1"/>
        </xdr:cNvPicPr>
      </xdr:nvPicPr>
      <xdr:blipFill>
        <a:blip xmlns:r="http://schemas.openxmlformats.org/officeDocument/2006/relationships" r:embed="rId41"/>
        <a:stretch>
          <a:fillRect/>
        </a:stretch>
      </xdr:blipFill>
      <xdr:spPr>
        <a:xfrm>
          <a:off x="361950" y="77371575"/>
          <a:ext cx="1148620" cy="885825"/>
        </a:xfrm>
        <a:prstGeom prst="rect">
          <a:avLst/>
        </a:prstGeom>
      </xdr:spPr>
    </xdr:pic>
    <xdr:clientData/>
  </xdr:twoCellAnchor>
  <xdr:twoCellAnchor editAs="oneCell">
    <xdr:from>
      <xdr:col>1</xdr:col>
      <xdr:colOff>257175</xdr:colOff>
      <xdr:row>1</xdr:row>
      <xdr:rowOff>47625</xdr:rowOff>
    </xdr:from>
    <xdr:to>
      <xdr:col>2</xdr:col>
      <xdr:colOff>666750</xdr:colOff>
      <xdr:row>5</xdr:row>
      <xdr:rowOff>188339</xdr:rowOff>
    </xdr:to>
    <xdr:pic>
      <xdr:nvPicPr>
        <xdr:cNvPr id="59" name="Picture 58" descr="LOGO.jpg"/>
        <xdr:cNvPicPr>
          <a:picLocks noChangeAspect="1"/>
        </xdr:cNvPicPr>
      </xdr:nvPicPr>
      <xdr:blipFill>
        <a:blip xmlns:r="http://schemas.openxmlformats.org/officeDocument/2006/relationships" r:embed="rId42" cstate="print"/>
        <a:stretch>
          <a:fillRect/>
        </a:stretch>
      </xdr:blipFill>
      <xdr:spPr>
        <a:xfrm>
          <a:off x="609600" y="285750"/>
          <a:ext cx="1600200" cy="1055114"/>
        </a:xfrm>
        <a:prstGeom prst="rect">
          <a:avLst/>
        </a:prstGeom>
      </xdr:spPr>
    </xdr:pic>
    <xdr:clientData/>
  </xdr:twoCellAnchor>
  <xdr:twoCellAnchor editAs="oneCell">
    <xdr:from>
      <xdr:col>1</xdr:col>
      <xdr:colOff>28575</xdr:colOff>
      <xdr:row>80</xdr:row>
      <xdr:rowOff>47626</xdr:rowOff>
    </xdr:from>
    <xdr:to>
      <xdr:col>1</xdr:col>
      <xdr:colOff>1121999</xdr:colOff>
      <xdr:row>84</xdr:row>
      <xdr:rowOff>285750</xdr:rowOff>
    </xdr:to>
    <xdr:pic>
      <xdr:nvPicPr>
        <xdr:cNvPr id="60" name="Picture 59">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81000" y="28508326"/>
          <a:ext cx="1093424" cy="1800224"/>
        </a:xfrm>
        <a:prstGeom prst="rect">
          <a:avLst/>
        </a:prstGeom>
      </xdr:spPr>
    </xdr:pic>
    <xdr:clientData/>
  </xdr:twoCellAnchor>
  <xdr:oneCellAnchor>
    <xdr:from>
      <xdr:col>1</xdr:col>
      <xdr:colOff>138322</xdr:colOff>
      <xdr:row>110</xdr:row>
      <xdr:rowOff>431937</xdr:rowOff>
    </xdr:from>
    <xdr:ext cx="854143" cy="819979"/>
    <xdr:pic>
      <xdr:nvPicPr>
        <xdr:cNvPr id="61" name="Picture 60" descr="op noi 18w tron.jpg"/>
        <xdr:cNvPicPr>
          <a:picLocks noChangeAspect="1"/>
        </xdr:cNvPicPr>
      </xdr:nvPicPr>
      <xdr:blipFill>
        <a:blip xmlns:r="http://schemas.openxmlformats.org/officeDocument/2006/relationships" r:embed="rId15"/>
        <a:stretch>
          <a:fillRect/>
        </a:stretch>
      </xdr:blipFill>
      <xdr:spPr>
        <a:xfrm>
          <a:off x="490747" y="39970212"/>
          <a:ext cx="854143" cy="819979"/>
        </a:xfrm>
        <a:prstGeom prst="rect">
          <a:avLst/>
        </a:prstGeom>
      </xdr:spPr>
    </xdr:pic>
    <xdr:clientData/>
  </xdr:oneCellAnchor>
  <xdr:oneCellAnchor>
    <xdr:from>
      <xdr:col>1</xdr:col>
      <xdr:colOff>46383</xdr:colOff>
      <xdr:row>114</xdr:row>
      <xdr:rowOff>212472</xdr:rowOff>
    </xdr:from>
    <xdr:ext cx="972791" cy="1011938"/>
    <xdr:pic>
      <xdr:nvPicPr>
        <xdr:cNvPr id="62" name="Picture 61" descr="Op noi vuong 18w.jpg"/>
        <xdr:cNvPicPr>
          <a:picLocks noChangeAspect="1"/>
        </xdr:cNvPicPr>
      </xdr:nvPicPr>
      <xdr:blipFill rotWithShape="1">
        <a:blip xmlns:r="http://schemas.openxmlformats.org/officeDocument/2006/relationships" r:embed="rId16"/>
        <a:srcRect l="-654" t="682" r="8368" b="-682"/>
        <a:stretch/>
      </xdr:blipFill>
      <xdr:spPr>
        <a:xfrm>
          <a:off x="398808" y="40627047"/>
          <a:ext cx="972791" cy="1011938"/>
        </a:xfrm>
        <a:prstGeom prst="rect">
          <a:avLst/>
        </a:prstGeom>
      </xdr:spPr>
    </xdr:pic>
    <xdr:clientData/>
  </xdr:oneCellAnchor>
  <xdr:twoCellAnchor editAs="oneCell">
    <xdr:from>
      <xdr:col>1</xdr:col>
      <xdr:colOff>114301</xdr:colOff>
      <xdr:row>119</xdr:row>
      <xdr:rowOff>409575</xdr:rowOff>
    </xdr:from>
    <xdr:to>
      <xdr:col>1</xdr:col>
      <xdr:colOff>1095375</xdr:colOff>
      <xdr:row>122</xdr:row>
      <xdr:rowOff>44637</xdr:rowOff>
    </xdr:to>
    <xdr:pic>
      <xdr:nvPicPr>
        <xdr:cNvPr id="63" name="Picture 62" descr="Op-noi-tr_636149336670565501_HasThumb_Thumb.jpg"/>
        <xdr:cNvPicPr>
          <a:picLocks noChangeAspect="1"/>
        </xdr:cNvPicPr>
      </xdr:nvPicPr>
      <xdr:blipFill>
        <a:blip xmlns:r="http://schemas.openxmlformats.org/officeDocument/2006/relationships" r:embed="rId17"/>
        <a:stretch>
          <a:fillRect/>
        </a:stretch>
      </xdr:blipFill>
      <xdr:spPr>
        <a:xfrm>
          <a:off x="466726" y="42090975"/>
          <a:ext cx="981074" cy="825687"/>
        </a:xfrm>
        <a:prstGeom prst="rect">
          <a:avLst/>
        </a:prstGeom>
      </xdr:spPr>
    </xdr:pic>
    <xdr:clientData/>
  </xdr:twoCellAnchor>
  <xdr:twoCellAnchor editAs="oneCell">
    <xdr:from>
      <xdr:col>1</xdr:col>
      <xdr:colOff>95251</xdr:colOff>
      <xdr:row>123</xdr:row>
      <xdr:rowOff>266700</xdr:rowOff>
    </xdr:from>
    <xdr:to>
      <xdr:col>1</xdr:col>
      <xdr:colOff>1104901</xdr:colOff>
      <xdr:row>126</xdr:row>
      <xdr:rowOff>281345</xdr:rowOff>
    </xdr:to>
    <xdr:pic>
      <xdr:nvPicPr>
        <xdr:cNvPr id="64" name="Picture 63" descr="Op-noi-vu_636149340907376943_HasThumb_Thumb.jpg"/>
        <xdr:cNvPicPr>
          <a:picLocks noChangeAspect="1"/>
        </xdr:cNvPicPr>
      </xdr:nvPicPr>
      <xdr:blipFill>
        <a:blip xmlns:r="http://schemas.openxmlformats.org/officeDocument/2006/relationships" r:embed="rId18"/>
        <a:stretch>
          <a:fillRect/>
        </a:stretch>
      </xdr:blipFill>
      <xdr:spPr>
        <a:xfrm>
          <a:off x="447676" y="45453300"/>
          <a:ext cx="1009650" cy="11862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1"/>
  <sheetViews>
    <sheetView tabSelected="1" zoomScaleNormal="100" workbookViewId="0">
      <selection activeCell="A9" sqref="A9:J17"/>
    </sheetView>
  </sheetViews>
  <sheetFormatPr defaultRowHeight="15"/>
  <cols>
    <col min="1" max="1" width="5.28515625" style="1" customWidth="1"/>
    <col min="2" max="2" width="17.85546875" style="2" customWidth="1"/>
    <col min="3" max="3" width="29.28515625" style="2" customWidth="1"/>
    <col min="4" max="4" width="17.85546875" style="2" customWidth="1"/>
    <col min="5" max="5" width="13.140625" style="17" customWidth="1"/>
    <col min="6" max="6" width="6.42578125" style="17" customWidth="1"/>
    <col min="7" max="7" width="17.7109375" style="18" customWidth="1"/>
    <col min="8" max="8" width="12.7109375" style="2" customWidth="1"/>
    <col min="9" max="9" width="13" style="19" customWidth="1"/>
    <col min="10" max="10" width="12.7109375" style="2" customWidth="1"/>
    <col min="11" max="16384" width="9.140625" style="2"/>
  </cols>
  <sheetData>
    <row r="1" spans="1:11" ht="18">
      <c r="D1" s="3"/>
      <c r="E1" s="4"/>
      <c r="F1" s="5"/>
      <c r="G1" s="5"/>
      <c r="H1" s="6"/>
      <c r="I1" s="5"/>
      <c r="J1" s="7"/>
    </row>
    <row r="2" spans="1:11" ht="18">
      <c r="D2" s="8" t="s">
        <v>391</v>
      </c>
      <c r="E2" s="8"/>
      <c r="F2" s="8"/>
      <c r="G2" s="8"/>
      <c r="H2" s="8"/>
      <c r="I2" s="8"/>
      <c r="J2" s="8"/>
      <c r="K2" s="9"/>
    </row>
    <row r="3" spans="1:11" ht="18">
      <c r="D3" s="10"/>
      <c r="E3" s="11"/>
      <c r="F3" s="11"/>
      <c r="G3" s="11"/>
      <c r="H3" s="11"/>
      <c r="I3" s="11"/>
      <c r="J3" s="11"/>
      <c r="K3" s="9"/>
    </row>
    <row r="4" spans="1:11">
      <c r="D4" s="49" t="s">
        <v>372</v>
      </c>
      <c r="E4" s="50"/>
      <c r="F4" s="50"/>
      <c r="G4" s="50"/>
      <c r="H4" s="50"/>
      <c r="I4" s="50"/>
      <c r="J4" s="50"/>
    </row>
    <row r="5" spans="1:11" ht="21" customHeight="1">
      <c r="D5" s="10" t="s">
        <v>392</v>
      </c>
      <c r="E5" s="12"/>
      <c r="F5" s="13"/>
      <c r="G5" s="12"/>
      <c r="H5" s="51" t="s">
        <v>393</v>
      </c>
      <c r="I5" s="51"/>
      <c r="J5" s="51"/>
    </row>
    <row r="6" spans="1:11" ht="15.75">
      <c r="D6" s="10" t="s">
        <v>394</v>
      </c>
      <c r="E6" s="14"/>
      <c r="F6" s="13"/>
      <c r="G6" s="14"/>
      <c r="H6" s="15"/>
      <c r="I6" s="14"/>
      <c r="J6" s="16"/>
    </row>
    <row r="8" spans="1:11" ht="55.5" customHeight="1">
      <c r="A8" s="65" t="s">
        <v>365</v>
      </c>
      <c r="B8" s="65"/>
      <c r="C8" s="65"/>
      <c r="D8" s="65"/>
      <c r="E8" s="65"/>
      <c r="F8" s="65"/>
      <c r="G8" s="65"/>
      <c r="H8" s="65"/>
      <c r="I8" s="65"/>
      <c r="J8" s="65"/>
    </row>
    <row r="9" spans="1:11" ht="14.25">
      <c r="A9" s="66" t="s">
        <v>438</v>
      </c>
      <c r="B9" s="67"/>
      <c r="C9" s="67"/>
      <c r="D9" s="67"/>
      <c r="E9" s="67"/>
      <c r="F9" s="67"/>
      <c r="G9" s="67"/>
      <c r="H9" s="67"/>
      <c r="I9" s="67"/>
      <c r="J9" s="67"/>
    </row>
    <row r="10" spans="1:11" ht="14.25">
      <c r="A10" s="67"/>
      <c r="B10" s="67"/>
      <c r="C10" s="67"/>
      <c r="D10" s="67"/>
      <c r="E10" s="67"/>
      <c r="F10" s="67"/>
      <c r="G10" s="67"/>
      <c r="H10" s="67"/>
      <c r="I10" s="67"/>
      <c r="J10" s="67"/>
    </row>
    <row r="11" spans="1:11" ht="14.25">
      <c r="A11" s="67"/>
      <c r="B11" s="67"/>
      <c r="C11" s="67"/>
      <c r="D11" s="67"/>
      <c r="E11" s="67"/>
      <c r="F11" s="67"/>
      <c r="G11" s="67"/>
      <c r="H11" s="67"/>
      <c r="I11" s="67"/>
      <c r="J11" s="67"/>
    </row>
    <row r="12" spans="1:11" ht="14.25">
      <c r="A12" s="67"/>
      <c r="B12" s="67"/>
      <c r="C12" s="67"/>
      <c r="D12" s="67"/>
      <c r="E12" s="67"/>
      <c r="F12" s="67"/>
      <c r="G12" s="67"/>
      <c r="H12" s="67"/>
      <c r="I12" s="67"/>
      <c r="J12" s="67"/>
    </row>
    <row r="13" spans="1:11" ht="14.25">
      <c r="A13" s="67"/>
      <c r="B13" s="67"/>
      <c r="C13" s="67"/>
      <c r="D13" s="67"/>
      <c r="E13" s="67"/>
      <c r="F13" s="67"/>
      <c r="G13" s="67"/>
      <c r="H13" s="67"/>
      <c r="I13" s="67"/>
      <c r="J13" s="67"/>
    </row>
    <row r="14" spans="1:11" ht="14.25">
      <c r="A14" s="67"/>
      <c r="B14" s="67"/>
      <c r="C14" s="67"/>
      <c r="D14" s="67"/>
      <c r="E14" s="67"/>
      <c r="F14" s="67"/>
      <c r="G14" s="67"/>
      <c r="H14" s="67"/>
      <c r="I14" s="67"/>
      <c r="J14" s="67"/>
    </row>
    <row r="15" spans="1:11" ht="14.25">
      <c r="A15" s="67"/>
      <c r="B15" s="67"/>
      <c r="C15" s="67"/>
      <c r="D15" s="67"/>
      <c r="E15" s="67"/>
      <c r="F15" s="67"/>
      <c r="G15" s="67"/>
      <c r="H15" s="67"/>
      <c r="I15" s="67"/>
      <c r="J15" s="67"/>
    </row>
    <row r="16" spans="1:11" ht="14.25">
      <c r="A16" s="67"/>
      <c r="B16" s="67"/>
      <c r="C16" s="67"/>
      <c r="D16" s="67"/>
      <c r="E16" s="67"/>
      <c r="F16" s="67"/>
      <c r="G16" s="67"/>
      <c r="H16" s="67"/>
      <c r="I16" s="67"/>
      <c r="J16" s="67"/>
    </row>
    <row r="17" spans="1:10" ht="96.75" customHeight="1">
      <c r="A17" s="67"/>
      <c r="B17" s="67"/>
      <c r="C17" s="67"/>
      <c r="D17" s="67"/>
      <c r="E17" s="67"/>
      <c r="F17" s="67"/>
      <c r="G17" s="67"/>
      <c r="H17" s="67"/>
      <c r="I17" s="67"/>
      <c r="J17" s="67"/>
    </row>
    <row r="19" spans="1:10" s="20" customFormat="1" ht="46.5" customHeight="1">
      <c r="A19" s="37" t="s">
        <v>0</v>
      </c>
      <c r="B19" s="37" t="s">
        <v>1</v>
      </c>
      <c r="C19" s="37" t="s">
        <v>5</v>
      </c>
      <c r="D19" s="37" t="s">
        <v>2</v>
      </c>
      <c r="E19" s="37" t="s">
        <v>3</v>
      </c>
      <c r="F19" s="37" t="s">
        <v>6</v>
      </c>
      <c r="G19" s="38" t="s">
        <v>4</v>
      </c>
      <c r="H19" s="37" t="s">
        <v>227</v>
      </c>
      <c r="I19" s="39" t="s">
        <v>228</v>
      </c>
      <c r="J19" s="37" t="s">
        <v>425</v>
      </c>
    </row>
    <row r="20" spans="1:10" s="20" customFormat="1" ht="30" customHeight="1">
      <c r="A20" s="40" t="s">
        <v>229</v>
      </c>
      <c r="B20" s="41"/>
      <c r="C20" s="41"/>
      <c r="D20" s="41"/>
      <c r="E20" s="41"/>
      <c r="F20" s="41"/>
      <c r="G20" s="41"/>
      <c r="H20" s="41"/>
      <c r="I20" s="41"/>
      <c r="J20" s="42"/>
    </row>
    <row r="21" spans="1:10" s="20" customFormat="1" ht="30.75" customHeight="1">
      <c r="A21" s="43">
        <v>1</v>
      </c>
      <c r="B21" s="44"/>
      <c r="C21" s="21" t="s">
        <v>7</v>
      </c>
      <c r="D21" s="22" t="s">
        <v>230</v>
      </c>
      <c r="E21" s="54" t="s">
        <v>20</v>
      </c>
      <c r="F21" s="23" t="s">
        <v>13</v>
      </c>
      <c r="G21" s="24" t="s">
        <v>426</v>
      </c>
      <c r="H21" s="25">
        <v>129000</v>
      </c>
      <c r="I21" s="26">
        <v>0.4</v>
      </c>
      <c r="J21" s="25">
        <f>H21-ROUND(H21*I21,-3)</f>
        <v>77000</v>
      </c>
    </row>
    <row r="22" spans="1:10" s="20" customFormat="1" ht="30.75" customHeight="1">
      <c r="A22" s="43"/>
      <c r="B22" s="44"/>
      <c r="C22" s="21" t="s">
        <v>8</v>
      </c>
      <c r="D22" s="22" t="s">
        <v>231</v>
      </c>
      <c r="E22" s="54"/>
      <c r="F22" s="23" t="s">
        <v>14</v>
      </c>
      <c r="G22" s="24" t="s">
        <v>427</v>
      </c>
      <c r="H22" s="25">
        <v>152000</v>
      </c>
      <c r="I22" s="26">
        <f>$I$21</f>
        <v>0.4</v>
      </c>
      <c r="J22" s="25">
        <f t="shared" ref="J22:J89" si="0">H22-ROUND(H22*I22,-3)</f>
        <v>91000</v>
      </c>
    </row>
    <row r="23" spans="1:10" s="20" customFormat="1" ht="30.75" customHeight="1">
      <c r="A23" s="43"/>
      <c r="B23" s="44"/>
      <c r="C23" s="21" t="s">
        <v>9</v>
      </c>
      <c r="D23" s="22" t="s">
        <v>232</v>
      </c>
      <c r="E23" s="54"/>
      <c r="F23" s="23" t="s">
        <v>15</v>
      </c>
      <c r="G23" s="24" t="s">
        <v>428</v>
      </c>
      <c r="H23" s="25">
        <v>212000</v>
      </c>
      <c r="I23" s="26">
        <f>$I$21</f>
        <v>0.4</v>
      </c>
      <c r="J23" s="25">
        <f t="shared" si="0"/>
        <v>127000</v>
      </c>
    </row>
    <row r="24" spans="1:10" s="20" customFormat="1" ht="30.75" customHeight="1">
      <c r="A24" s="43"/>
      <c r="B24" s="44"/>
      <c r="C24" s="21" t="s">
        <v>10</v>
      </c>
      <c r="D24" s="22" t="s">
        <v>233</v>
      </c>
      <c r="E24" s="54"/>
      <c r="F24" s="23" t="s">
        <v>13</v>
      </c>
      <c r="G24" s="24" t="s">
        <v>426</v>
      </c>
      <c r="H24" s="25">
        <v>133000</v>
      </c>
      <c r="I24" s="26">
        <f>$I$21</f>
        <v>0.4</v>
      </c>
      <c r="J24" s="25">
        <f t="shared" si="0"/>
        <v>80000</v>
      </c>
    </row>
    <row r="25" spans="1:10" s="20" customFormat="1" ht="30.75" customHeight="1">
      <c r="A25" s="43"/>
      <c r="B25" s="44"/>
      <c r="C25" s="21" t="s">
        <v>11</v>
      </c>
      <c r="D25" s="22" t="s">
        <v>234</v>
      </c>
      <c r="E25" s="54"/>
      <c r="F25" s="23" t="s">
        <v>14</v>
      </c>
      <c r="G25" s="24" t="s">
        <v>427</v>
      </c>
      <c r="H25" s="25">
        <v>156000</v>
      </c>
      <c r="I25" s="26">
        <f>$I$21</f>
        <v>0.4</v>
      </c>
      <c r="J25" s="25">
        <f t="shared" si="0"/>
        <v>94000</v>
      </c>
    </row>
    <row r="26" spans="1:10" s="20" customFormat="1" ht="30.75" customHeight="1">
      <c r="A26" s="43"/>
      <c r="B26" s="44"/>
      <c r="C26" s="21" t="s">
        <v>12</v>
      </c>
      <c r="D26" s="22" t="s">
        <v>235</v>
      </c>
      <c r="E26" s="54"/>
      <c r="F26" s="23" t="s">
        <v>15</v>
      </c>
      <c r="G26" s="24" t="s">
        <v>428</v>
      </c>
      <c r="H26" s="25">
        <v>216000</v>
      </c>
      <c r="I26" s="26">
        <f>$I$21</f>
        <v>0.4</v>
      </c>
      <c r="J26" s="25">
        <f t="shared" si="0"/>
        <v>130000</v>
      </c>
    </row>
    <row r="27" spans="1:10" s="20" customFormat="1" ht="30.75" customHeight="1">
      <c r="A27" s="40" t="s">
        <v>236</v>
      </c>
      <c r="B27" s="41"/>
      <c r="C27" s="41"/>
      <c r="D27" s="41"/>
      <c r="E27" s="41"/>
      <c r="F27" s="41"/>
      <c r="G27" s="41"/>
      <c r="H27" s="41"/>
      <c r="I27" s="41"/>
      <c r="J27" s="42"/>
    </row>
    <row r="28" spans="1:10" s="20" customFormat="1" ht="30.75" customHeight="1">
      <c r="A28" s="43">
        <v>2</v>
      </c>
      <c r="B28" s="44"/>
      <c r="C28" s="21" t="s">
        <v>16</v>
      </c>
      <c r="D28" s="22" t="s">
        <v>237</v>
      </c>
      <c r="E28" s="59" t="s">
        <v>19</v>
      </c>
      <c r="F28" s="23" t="s">
        <v>13</v>
      </c>
      <c r="G28" s="24" t="s">
        <v>426</v>
      </c>
      <c r="H28" s="25">
        <v>178000</v>
      </c>
      <c r="I28" s="26">
        <f t="shared" ref="I28:I32" si="1">$I$21</f>
        <v>0.4</v>
      </c>
      <c r="J28" s="25">
        <f t="shared" si="0"/>
        <v>107000</v>
      </c>
    </row>
    <row r="29" spans="1:10" s="20" customFormat="1" ht="30.75" customHeight="1">
      <c r="A29" s="43"/>
      <c r="B29" s="44"/>
      <c r="C29" s="21" t="s">
        <v>17</v>
      </c>
      <c r="D29" s="22" t="s">
        <v>238</v>
      </c>
      <c r="E29" s="54"/>
      <c r="F29" s="23" t="s">
        <v>14</v>
      </c>
      <c r="G29" s="24" t="s">
        <v>427</v>
      </c>
      <c r="H29" s="25">
        <v>189000</v>
      </c>
      <c r="I29" s="26">
        <f t="shared" si="1"/>
        <v>0.4</v>
      </c>
      <c r="J29" s="25">
        <f t="shared" si="0"/>
        <v>113000</v>
      </c>
    </row>
    <row r="30" spans="1:10" s="20" customFormat="1" ht="30.75" customHeight="1">
      <c r="A30" s="43"/>
      <c r="B30" s="44"/>
      <c r="C30" s="21" t="s">
        <v>17</v>
      </c>
      <c r="D30" s="22" t="s">
        <v>239</v>
      </c>
      <c r="E30" s="54"/>
      <c r="F30" s="23" t="s">
        <v>15</v>
      </c>
      <c r="G30" s="24" t="s">
        <v>428</v>
      </c>
      <c r="H30" s="25">
        <v>245000</v>
      </c>
      <c r="I30" s="26">
        <f t="shared" si="1"/>
        <v>0.4</v>
      </c>
      <c r="J30" s="25">
        <f t="shared" si="0"/>
        <v>147000</v>
      </c>
    </row>
    <row r="31" spans="1:10" s="20" customFormat="1" ht="30.75" customHeight="1">
      <c r="A31" s="43"/>
      <c r="B31" s="44"/>
      <c r="C31" s="21" t="s">
        <v>18</v>
      </c>
      <c r="D31" s="22" t="s">
        <v>240</v>
      </c>
      <c r="E31" s="54"/>
      <c r="F31" s="23" t="s">
        <v>13</v>
      </c>
      <c r="G31" s="24" t="s">
        <v>426</v>
      </c>
      <c r="H31" s="25">
        <v>182000</v>
      </c>
      <c r="I31" s="26">
        <f t="shared" si="1"/>
        <v>0.4</v>
      </c>
      <c r="J31" s="25">
        <f t="shared" si="0"/>
        <v>109000</v>
      </c>
    </row>
    <row r="32" spans="1:10" s="20" customFormat="1" ht="30.75" customHeight="1">
      <c r="A32" s="43"/>
      <c r="B32" s="44"/>
      <c r="C32" s="21" t="s">
        <v>18</v>
      </c>
      <c r="D32" s="22" t="s">
        <v>241</v>
      </c>
      <c r="E32" s="54"/>
      <c r="F32" s="23" t="s">
        <v>14</v>
      </c>
      <c r="G32" s="24" t="s">
        <v>427</v>
      </c>
      <c r="H32" s="25">
        <v>193000</v>
      </c>
      <c r="I32" s="26">
        <f t="shared" si="1"/>
        <v>0.4</v>
      </c>
      <c r="J32" s="25">
        <f t="shared" si="0"/>
        <v>116000</v>
      </c>
    </row>
    <row r="33" spans="1:10" s="20" customFormat="1" ht="30.75" customHeight="1">
      <c r="A33" s="43"/>
      <c r="B33" s="44"/>
      <c r="C33" s="21" t="s">
        <v>18</v>
      </c>
      <c r="D33" s="22" t="s">
        <v>242</v>
      </c>
      <c r="E33" s="54"/>
      <c r="F33" s="23" t="s">
        <v>15</v>
      </c>
      <c r="G33" s="24" t="s">
        <v>428</v>
      </c>
      <c r="H33" s="25">
        <v>249000</v>
      </c>
      <c r="I33" s="26">
        <f>$I$21</f>
        <v>0.4</v>
      </c>
      <c r="J33" s="25">
        <f t="shared" si="0"/>
        <v>149000</v>
      </c>
    </row>
    <row r="34" spans="1:10" s="20" customFormat="1" ht="30.75" customHeight="1">
      <c r="A34" s="40" t="s">
        <v>243</v>
      </c>
      <c r="B34" s="41"/>
      <c r="C34" s="41"/>
      <c r="D34" s="41"/>
      <c r="E34" s="41"/>
      <c r="F34" s="41"/>
      <c r="G34" s="41"/>
      <c r="H34" s="41"/>
      <c r="I34" s="41"/>
      <c r="J34" s="42"/>
    </row>
    <row r="35" spans="1:10" s="20" customFormat="1" ht="30.75" customHeight="1">
      <c r="A35" s="43">
        <v>3</v>
      </c>
      <c r="B35" s="44"/>
      <c r="C35" s="21" t="s">
        <v>22</v>
      </c>
      <c r="D35" s="22" t="s">
        <v>230</v>
      </c>
      <c r="E35" s="59" t="s">
        <v>21</v>
      </c>
      <c r="F35" s="23" t="s">
        <v>13</v>
      </c>
      <c r="G35" s="24" t="s">
        <v>426</v>
      </c>
      <c r="H35" s="25">
        <v>151000</v>
      </c>
      <c r="I35" s="26">
        <f t="shared" ref="I35:I37" si="2">$I$21</f>
        <v>0.4</v>
      </c>
      <c r="J35" s="25">
        <f t="shared" si="0"/>
        <v>91000</v>
      </c>
    </row>
    <row r="36" spans="1:10" s="20" customFormat="1" ht="30.75" customHeight="1">
      <c r="A36" s="43"/>
      <c r="B36" s="44"/>
      <c r="C36" s="21" t="s">
        <v>23</v>
      </c>
      <c r="D36" s="22" t="s">
        <v>231</v>
      </c>
      <c r="E36" s="54"/>
      <c r="F36" s="23" t="s">
        <v>14</v>
      </c>
      <c r="G36" s="24" t="s">
        <v>429</v>
      </c>
      <c r="H36" s="25">
        <v>173000</v>
      </c>
      <c r="I36" s="26">
        <f t="shared" si="2"/>
        <v>0.4</v>
      </c>
      <c r="J36" s="25">
        <f t="shared" si="0"/>
        <v>104000</v>
      </c>
    </row>
    <row r="37" spans="1:10" s="20" customFormat="1" ht="30.75" customHeight="1">
      <c r="A37" s="43"/>
      <c r="B37" s="44"/>
      <c r="C37" s="21" t="s">
        <v>24</v>
      </c>
      <c r="D37" s="22" t="s">
        <v>232</v>
      </c>
      <c r="E37" s="54"/>
      <c r="F37" s="23" t="s">
        <v>15</v>
      </c>
      <c r="G37" s="24" t="s">
        <v>428</v>
      </c>
      <c r="H37" s="25">
        <v>240000</v>
      </c>
      <c r="I37" s="26">
        <f t="shared" si="2"/>
        <v>0.4</v>
      </c>
      <c r="J37" s="25">
        <f t="shared" si="0"/>
        <v>144000</v>
      </c>
    </row>
    <row r="38" spans="1:10" s="20" customFormat="1" ht="30.75" customHeight="1">
      <c r="A38" s="40" t="s">
        <v>244</v>
      </c>
      <c r="B38" s="41"/>
      <c r="C38" s="41"/>
      <c r="D38" s="41"/>
      <c r="E38" s="41"/>
      <c r="F38" s="41"/>
      <c r="G38" s="41"/>
      <c r="H38" s="41"/>
      <c r="I38" s="41"/>
      <c r="J38" s="42"/>
    </row>
    <row r="39" spans="1:10" s="20" customFormat="1" ht="30.75" customHeight="1">
      <c r="A39" s="43">
        <v>4</v>
      </c>
      <c r="B39" s="44"/>
      <c r="C39" s="21" t="s">
        <v>25</v>
      </c>
      <c r="D39" s="22" t="s">
        <v>245</v>
      </c>
      <c r="E39" s="45" t="s">
        <v>19</v>
      </c>
      <c r="F39" s="23" t="s">
        <v>13</v>
      </c>
      <c r="G39" s="24" t="s">
        <v>426</v>
      </c>
      <c r="H39" s="25">
        <v>189000</v>
      </c>
      <c r="I39" s="26">
        <f t="shared" ref="I39:I41" si="3">$I$21</f>
        <v>0.4</v>
      </c>
      <c r="J39" s="25">
        <f t="shared" si="0"/>
        <v>113000</v>
      </c>
    </row>
    <row r="40" spans="1:10" s="20" customFormat="1" ht="30.75" customHeight="1">
      <c r="A40" s="43"/>
      <c r="B40" s="44"/>
      <c r="C40" s="21" t="s">
        <v>26</v>
      </c>
      <c r="D40" s="22" t="s">
        <v>246</v>
      </c>
      <c r="E40" s="58"/>
      <c r="F40" s="23" t="s">
        <v>14</v>
      </c>
      <c r="G40" s="24" t="s">
        <v>429</v>
      </c>
      <c r="H40" s="25">
        <v>222000</v>
      </c>
      <c r="I40" s="26">
        <f t="shared" si="3"/>
        <v>0.4</v>
      </c>
      <c r="J40" s="25">
        <f t="shared" si="0"/>
        <v>133000</v>
      </c>
    </row>
    <row r="41" spans="1:10" s="20" customFormat="1" ht="30.75" customHeight="1">
      <c r="A41" s="43"/>
      <c r="B41" s="44"/>
      <c r="C41" s="21" t="s">
        <v>27</v>
      </c>
      <c r="D41" s="22" t="s">
        <v>247</v>
      </c>
      <c r="E41" s="46"/>
      <c r="F41" s="23" t="s">
        <v>15</v>
      </c>
      <c r="G41" s="24" t="s">
        <v>428</v>
      </c>
      <c r="H41" s="25">
        <v>289000</v>
      </c>
      <c r="I41" s="26">
        <f t="shared" si="3"/>
        <v>0.4</v>
      </c>
      <c r="J41" s="25">
        <f t="shared" si="0"/>
        <v>173000</v>
      </c>
    </row>
    <row r="42" spans="1:10" s="20" customFormat="1" ht="30.75" customHeight="1">
      <c r="A42" s="40" t="s">
        <v>248</v>
      </c>
      <c r="B42" s="41"/>
      <c r="C42" s="41"/>
      <c r="D42" s="41"/>
      <c r="E42" s="41"/>
      <c r="F42" s="41"/>
      <c r="G42" s="41"/>
      <c r="H42" s="41"/>
      <c r="I42" s="41"/>
      <c r="J42" s="42"/>
    </row>
    <row r="43" spans="1:10" s="20" customFormat="1" ht="30.75" customHeight="1">
      <c r="A43" s="43">
        <v>5</v>
      </c>
      <c r="B43" s="44"/>
      <c r="C43" s="21" t="s">
        <v>28</v>
      </c>
      <c r="D43" s="22" t="s">
        <v>249</v>
      </c>
      <c r="E43" s="59" t="s">
        <v>21</v>
      </c>
      <c r="F43" s="23" t="s">
        <v>13</v>
      </c>
      <c r="G43" s="24" t="s">
        <v>426</v>
      </c>
      <c r="H43" s="25">
        <v>178000</v>
      </c>
      <c r="I43" s="26">
        <f t="shared" ref="I43:I48" si="4">$I$21</f>
        <v>0.4</v>
      </c>
      <c r="J43" s="25">
        <f t="shared" si="0"/>
        <v>107000</v>
      </c>
    </row>
    <row r="44" spans="1:10" s="20" customFormat="1" ht="30.75" customHeight="1">
      <c r="A44" s="43"/>
      <c r="B44" s="44"/>
      <c r="C44" s="21" t="s">
        <v>29</v>
      </c>
      <c r="D44" s="22" t="s">
        <v>250</v>
      </c>
      <c r="E44" s="54"/>
      <c r="F44" s="23" t="s">
        <v>14</v>
      </c>
      <c r="G44" s="24" t="s">
        <v>427</v>
      </c>
      <c r="H44" s="25">
        <v>200000</v>
      </c>
      <c r="I44" s="26">
        <f t="shared" si="4"/>
        <v>0.4</v>
      </c>
      <c r="J44" s="25">
        <f t="shared" si="0"/>
        <v>120000</v>
      </c>
    </row>
    <row r="45" spans="1:10" s="20" customFormat="1" ht="30.75" customHeight="1">
      <c r="A45" s="43"/>
      <c r="B45" s="44"/>
      <c r="C45" s="21" t="s">
        <v>36</v>
      </c>
      <c r="D45" s="22" t="s">
        <v>251</v>
      </c>
      <c r="E45" s="54"/>
      <c r="F45" s="23" t="s">
        <v>37</v>
      </c>
      <c r="G45" s="24" t="s">
        <v>428</v>
      </c>
      <c r="H45" s="25">
        <v>293000</v>
      </c>
      <c r="I45" s="26">
        <f t="shared" si="4"/>
        <v>0.4</v>
      </c>
      <c r="J45" s="25">
        <f t="shared" si="0"/>
        <v>176000</v>
      </c>
    </row>
    <row r="46" spans="1:10" s="20" customFormat="1" ht="30.75" customHeight="1">
      <c r="A46" s="43"/>
      <c r="B46" s="44"/>
      <c r="C46" s="21" t="s">
        <v>30</v>
      </c>
      <c r="D46" s="22" t="s">
        <v>252</v>
      </c>
      <c r="E46" s="54"/>
      <c r="F46" s="23" t="s">
        <v>13</v>
      </c>
      <c r="G46" s="24" t="s">
        <v>426</v>
      </c>
      <c r="H46" s="25">
        <v>182000</v>
      </c>
      <c r="I46" s="26">
        <f t="shared" si="4"/>
        <v>0.4</v>
      </c>
      <c r="J46" s="25">
        <f t="shared" si="0"/>
        <v>109000</v>
      </c>
    </row>
    <row r="47" spans="1:10" s="20" customFormat="1" ht="30.75" customHeight="1">
      <c r="A47" s="43"/>
      <c r="B47" s="44"/>
      <c r="C47" s="21" t="s">
        <v>31</v>
      </c>
      <c r="D47" s="22" t="s">
        <v>253</v>
      </c>
      <c r="E47" s="54"/>
      <c r="F47" s="23" t="s">
        <v>14</v>
      </c>
      <c r="G47" s="24" t="s">
        <v>427</v>
      </c>
      <c r="H47" s="25">
        <v>204000</v>
      </c>
      <c r="I47" s="26">
        <f t="shared" si="4"/>
        <v>0.4</v>
      </c>
      <c r="J47" s="25">
        <f t="shared" si="0"/>
        <v>122000</v>
      </c>
    </row>
    <row r="48" spans="1:10" s="20" customFormat="1" ht="30.75" customHeight="1">
      <c r="A48" s="43"/>
      <c r="B48" s="44"/>
      <c r="C48" s="21" t="s">
        <v>35</v>
      </c>
      <c r="D48" s="22" t="s">
        <v>254</v>
      </c>
      <c r="E48" s="54"/>
      <c r="F48" s="23" t="s">
        <v>37</v>
      </c>
      <c r="G48" s="24" t="s">
        <v>428</v>
      </c>
      <c r="H48" s="25">
        <v>298000</v>
      </c>
      <c r="I48" s="26">
        <f t="shared" si="4"/>
        <v>0.4</v>
      </c>
      <c r="J48" s="25">
        <f t="shared" si="0"/>
        <v>179000</v>
      </c>
    </row>
    <row r="49" spans="1:10" s="20" customFormat="1" ht="30.75" customHeight="1">
      <c r="A49" s="40" t="s">
        <v>255</v>
      </c>
      <c r="B49" s="41"/>
      <c r="C49" s="41"/>
      <c r="D49" s="41"/>
      <c r="E49" s="41"/>
      <c r="F49" s="41"/>
      <c r="G49" s="41"/>
      <c r="H49" s="41"/>
      <c r="I49" s="41"/>
      <c r="J49" s="42"/>
    </row>
    <row r="50" spans="1:10" s="20" customFormat="1" ht="30.75" customHeight="1">
      <c r="A50" s="43">
        <v>6</v>
      </c>
      <c r="B50" s="44"/>
      <c r="C50" s="21" t="s">
        <v>32</v>
      </c>
      <c r="D50" s="22" t="s">
        <v>249</v>
      </c>
      <c r="E50" s="59" t="s">
        <v>45</v>
      </c>
      <c r="F50" s="23" t="s">
        <v>13</v>
      </c>
      <c r="G50" s="24" t="s">
        <v>426</v>
      </c>
      <c r="H50" s="25">
        <v>211000</v>
      </c>
      <c r="I50" s="26">
        <f t="shared" ref="I50:I55" si="5">$I$21</f>
        <v>0.4</v>
      </c>
      <c r="J50" s="25">
        <f t="shared" si="0"/>
        <v>127000</v>
      </c>
    </row>
    <row r="51" spans="1:10" s="20" customFormat="1" ht="30.75" customHeight="1">
      <c r="A51" s="43"/>
      <c r="B51" s="44"/>
      <c r="C51" s="21" t="s">
        <v>33</v>
      </c>
      <c r="D51" s="22" t="s">
        <v>250</v>
      </c>
      <c r="E51" s="54"/>
      <c r="F51" s="23" t="s">
        <v>14</v>
      </c>
      <c r="G51" s="24" t="s">
        <v>427</v>
      </c>
      <c r="H51" s="25">
        <v>244000</v>
      </c>
      <c r="I51" s="26">
        <f t="shared" si="5"/>
        <v>0.4</v>
      </c>
      <c r="J51" s="25">
        <f t="shared" si="0"/>
        <v>146000</v>
      </c>
    </row>
    <row r="52" spans="1:10" s="20" customFormat="1" ht="30.75" customHeight="1">
      <c r="A52" s="43"/>
      <c r="B52" s="44"/>
      <c r="C52" s="21" t="s">
        <v>34</v>
      </c>
      <c r="D52" s="22" t="s">
        <v>251</v>
      </c>
      <c r="E52" s="54"/>
      <c r="F52" s="23" t="s">
        <v>37</v>
      </c>
      <c r="G52" s="24" t="s">
        <v>428</v>
      </c>
      <c r="H52" s="25">
        <v>360000</v>
      </c>
      <c r="I52" s="26">
        <f t="shared" si="5"/>
        <v>0.4</v>
      </c>
      <c r="J52" s="25">
        <f t="shared" si="0"/>
        <v>216000</v>
      </c>
    </row>
    <row r="53" spans="1:10" s="20" customFormat="1" ht="30.75" customHeight="1">
      <c r="A53" s="43"/>
      <c r="B53" s="44"/>
      <c r="C53" s="21" t="s">
        <v>38</v>
      </c>
      <c r="D53" s="22" t="s">
        <v>252</v>
      </c>
      <c r="E53" s="54"/>
      <c r="F53" s="23" t="s">
        <v>13</v>
      </c>
      <c r="G53" s="24" t="s">
        <v>426</v>
      </c>
      <c r="H53" s="25">
        <v>216000</v>
      </c>
      <c r="I53" s="26">
        <f t="shared" si="5"/>
        <v>0.4</v>
      </c>
      <c r="J53" s="25">
        <f t="shared" si="0"/>
        <v>130000</v>
      </c>
    </row>
    <row r="54" spans="1:10" s="20" customFormat="1" ht="30.75" customHeight="1">
      <c r="A54" s="43"/>
      <c r="B54" s="44"/>
      <c r="C54" s="21" t="s">
        <v>39</v>
      </c>
      <c r="D54" s="22" t="s">
        <v>253</v>
      </c>
      <c r="E54" s="54"/>
      <c r="F54" s="23" t="s">
        <v>14</v>
      </c>
      <c r="G54" s="24" t="s">
        <v>427</v>
      </c>
      <c r="H54" s="25">
        <v>249000</v>
      </c>
      <c r="I54" s="26">
        <f t="shared" si="5"/>
        <v>0.4</v>
      </c>
      <c r="J54" s="25">
        <f t="shared" si="0"/>
        <v>149000</v>
      </c>
    </row>
    <row r="55" spans="1:10" s="20" customFormat="1" ht="30.75" customHeight="1">
      <c r="A55" s="43"/>
      <c r="B55" s="44"/>
      <c r="C55" s="21" t="s">
        <v>40</v>
      </c>
      <c r="D55" s="22" t="s">
        <v>254</v>
      </c>
      <c r="E55" s="54"/>
      <c r="F55" s="23" t="s">
        <v>37</v>
      </c>
      <c r="G55" s="24" t="s">
        <v>428</v>
      </c>
      <c r="H55" s="25">
        <v>364000</v>
      </c>
      <c r="I55" s="26">
        <f t="shared" si="5"/>
        <v>0.4</v>
      </c>
      <c r="J55" s="25">
        <f t="shared" si="0"/>
        <v>218000</v>
      </c>
    </row>
    <row r="56" spans="1:10" s="20" customFormat="1" ht="30.75" customHeight="1">
      <c r="A56" s="40" t="s">
        <v>256</v>
      </c>
      <c r="B56" s="41"/>
      <c r="C56" s="41"/>
      <c r="D56" s="41"/>
      <c r="E56" s="41"/>
      <c r="F56" s="41"/>
      <c r="G56" s="41"/>
      <c r="H56" s="41"/>
      <c r="I56" s="41"/>
      <c r="J56" s="42"/>
    </row>
    <row r="57" spans="1:10" s="20" customFormat="1" ht="44.25" customHeight="1">
      <c r="A57" s="43">
        <v>7</v>
      </c>
      <c r="B57" s="44"/>
      <c r="C57" s="21" t="s">
        <v>41</v>
      </c>
      <c r="D57" s="22" t="s">
        <v>257</v>
      </c>
      <c r="E57" s="59" t="s">
        <v>20</v>
      </c>
      <c r="F57" s="23" t="s">
        <v>13</v>
      </c>
      <c r="G57" s="24" t="s">
        <v>426</v>
      </c>
      <c r="H57" s="25">
        <v>118000</v>
      </c>
      <c r="I57" s="26">
        <f t="shared" ref="I57:I60" si="6">$I$21</f>
        <v>0.4</v>
      </c>
      <c r="J57" s="25">
        <f t="shared" si="0"/>
        <v>71000</v>
      </c>
    </row>
    <row r="58" spans="1:10" s="20" customFormat="1" ht="44.25" customHeight="1">
      <c r="A58" s="43"/>
      <c r="B58" s="44"/>
      <c r="C58" s="21" t="s">
        <v>42</v>
      </c>
      <c r="D58" s="22" t="s">
        <v>258</v>
      </c>
      <c r="E58" s="54"/>
      <c r="F58" s="23" t="s">
        <v>14</v>
      </c>
      <c r="G58" s="24" t="s">
        <v>427</v>
      </c>
      <c r="H58" s="25">
        <v>134000</v>
      </c>
      <c r="I58" s="26">
        <f t="shared" si="6"/>
        <v>0.4</v>
      </c>
      <c r="J58" s="25">
        <f t="shared" si="0"/>
        <v>80000</v>
      </c>
    </row>
    <row r="59" spans="1:10" s="20" customFormat="1" ht="44.25" customHeight="1">
      <c r="A59" s="43"/>
      <c r="B59" s="44"/>
      <c r="C59" s="21" t="s">
        <v>43</v>
      </c>
      <c r="D59" s="22" t="s">
        <v>259</v>
      </c>
      <c r="E59" s="54"/>
      <c r="F59" s="23" t="s">
        <v>13</v>
      </c>
      <c r="G59" s="24" t="s">
        <v>426</v>
      </c>
      <c r="H59" s="25">
        <v>123000</v>
      </c>
      <c r="I59" s="26">
        <f t="shared" si="6"/>
        <v>0.4</v>
      </c>
      <c r="J59" s="25">
        <f t="shared" si="0"/>
        <v>74000</v>
      </c>
    </row>
    <row r="60" spans="1:10" s="20" customFormat="1" ht="44.25" customHeight="1">
      <c r="A60" s="43"/>
      <c r="B60" s="44"/>
      <c r="C60" s="21" t="s">
        <v>44</v>
      </c>
      <c r="D60" s="22" t="s">
        <v>260</v>
      </c>
      <c r="E60" s="54"/>
      <c r="F60" s="23" t="s">
        <v>14</v>
      </c>
      <c r="G60" s="24" t="s">
        <v>427</v>
      </c>
      <c r="H60" s="25">
        <v>138000</v>
      </c>
      <c r="I60" s="26">
        <f t="shared" si="6"/>
        <v>0.4</v>
      </c>
      <c r="J60" s="25">
        <f t="shared" si="0"/>
        <v>83000</v>
      </c>
    </row>
    <row r="61" spans="1:10" s="20" customFormat="1" ht="30.75" customHeight="1">
      <c r="A61" s="40" t="s">
        <v>261</v>
      </c>
      <c r="B61" s="41"/>
      <c r="C61" s="41"/>
      <c r="D61" s="41"/>
      <c r="E61" s="41"/>
      <c r="F61" s="41"/>
      <c r="G61" s="41"/>
      <c r="H61" s="41"/>
      <c r="I61" s="41"/>
      <c r="J61" s="42"/>
    </row>
    <row r="62" spans="1:10" s="20" customFormat="1" ht="39.75" customHeight="1">
      <c r="A62" s="43">
        <v>8</v>
      </c>
      <c r="B62" s="44"/>
      <c r="C62" s="21" t="s">
        <v>46</v>
      </c>
      <c r="D62" s="22" t="s">
        <v>262</v>
      </c>
      <c r="E62" s="59" t="s">
        <v>45</v>
      </c>
      <c r="F62" s="23" t="s">
        <v>13</v>
      </c>
      <c r="G62" s="24" t="s">
        <v>426</v>
      </c>
      <c r="H62" s="25">
        <v>162000</v>
      </c>
      <c r="I62" s="26">
        <f t="shared" ref="I62:I65" si="7">$I$21</f>
        <v>0.4</v>
      </c>
      <c r="J62" s="25">
        <f t="shared" si="0"/>
        <v>97000</v>
      </c>
    </row>
    <row r="63" spans="1:10" s="20" customFormat="1" ht="39.75" customHeight="1">
      <c r="A63" s="43"/>
      <c r="B63" s="44"/>
      <c r="C63" s="21" t="s">
        <v>47</v>
      </c>
      <c r="D63" s="22" t="s">
        <v>263</v>
      </c>
      <c r="E63" s="54"/>
      <c r="F63" s="23" t="s">
        <v>14</v>
      </c>
      <c r="G63" s="24" t="s">
        <v>427</v>
      </c>
      <c r="H63" s="25">
        <v>178000</v>
      </c>
      <c r="I63" s="26">
        <f t="shared" si="7"/>
        <v>0.4</v>
      </c>
      <c r="J63" s="25">
        <f t="shared" si="0"/>
        <v>107000</v>
      </c>
    </row>
    <row r="64" spans="1:10" s="20" customFormat="1" ht="39.75" customHeight="1">
      <c r="A64" s="43"/>
      <c r="B64" s="44"/>
      <c r="C64" s="21" t="s">
        <v>48</v>
      </c>
      <c r="D64" s="22" t="s">
        <v>264</v>
      </c>
      <c r="E64" s="54"/>
      <c r="F64" s="23" t="s">
        <v>13</v>
      </c>
      <c r="G64" s="24" t="s">
        <v>426</v>
      </c>
      <c r="H64" s="25">
        <v>167000</v>
      </c>
      <c r="I64" s="26">
        <f t="shared" si="7"/>
        <v>0.4</v>
      </c>
      <c r="J64" s="25">
        <f t="shared" si="0"/>
        <v>100000</v>
      </c>
    </row>
    <row r="65" spans="1:10" s="20" customFormat="1" ht="39.75" customHeight="1">
      <c r="A65" s="43"/>
      <c r="B65" s="44"/>
      <c r="C65" s="21" t="s">
        <v>49</v>
      </c>
      <c r="D65" s="22" t="s">
        <v>265</v>
      </c>
      <c r="E65" s="54"/>
      <c r="F65" s="23" t="s">
        <v>14</v>
      </c>
      <c r="G65" s="24" t="s">
        <v>427</v>
      </c>
      <c r="H65" s="25">
        <v>182000</v>
      </c>
      <c r="I65" s="26">
        <f t="shared" si="7"/>
        <v>0.4</v>
      </c>
      <c r="J65" s="25">
        <f t="shared" si="0"/>
        <v>109000</v>
      </c>
    </row>
    <row r="66" spans="1:10" s="20" customFormat="1" ht="30.75" customHeight="1">
      <c r="A66" s="40" t="s">
        <v>266</v>
      </c>
      <c r="B66" s="41"/>
      <c r="C66" s="41"/>
      <c r="D66" s="41"/>
      <c r="E66" s="41"/>
      <c r="F66" s="41"/>
      <c r="G66" s="41"/>
      <c r="H66" s="41"/>
      <c r="I66" s="41"/>
      <c r="J66" s="42"/>
    </row>
    <row r="67" spans="1:10" s="20" customFormat="1" ht="30.75" customHeight="1">
      <c r="A67" s="43">
        <v>9</v>
      </c>
      <c r="B67" s="44"/>
      <c r="C67" s="21" t="s">
        <v>50</v>
      </c>
      <c r="D67" s="22" t="s">
        <v>267</v>
      </c>
      <c r="E67" s="59" t="s">
        <v>20</v>
      </c>
      <c r="F67" s="23" t="s">
        <v>60</v>
      </c>
      <c r="G67" s="24" t="s">
        <v>433</v>
      </c>
      <c r="H67" s="25">
        <v>89000</v>
      </c>
      <c r="I67" s="26">
        <f t="shared" ref="I67:I74" si="8">$I$21</f>
        <v>0.4</v>
      </c>
      <c r="J67" s="25">
        <f t="shared" si="0"/>
        <v>53000</v>
      </c>
    </row>
    <row r="68" spans="1:10" s="20" customFormat="1" ht="30.75" customHeight="1">
      <c r="A68" s="43"/>
      <c r="B68" s="44"/>
      <c r="C68" s="21" t="s">
        <v>51</v>
      </c>
      <c r="D68" s="22" t="s">
        <v>268</v>
      </c>
      <c r="E68" s="59"/>
      <c r="F68" s="27" t="s">
        <v>58</v>
      </c>
      <c r="G68" s="24" t="s">
        <v>432</v>
      </c>
      <c r="H68" s="28">
        <v>107000</v>
      </c>
      <c r="I68" s="26">
        <f t="shared" si="8"/>
        <v>0.4</v>
      </c>
      <c r="J68" s="25">
        <f t="shared" si="0"/>
        <v>64000</v>
      </c>
    </row>
    <row r="69" spans="1:10" s="20" customFormat="1" ht="30.75" customHeight="1">
      <c r="A69" s="43"/>
      <c r="B69" s="44"/>
      <c r="C69" s="21" t="s">
        <v>52</v>
      </c>
      <c r="D69" s="22" t="s">
        <v>269</v>
      </c>
      <c r="E69" s="59"/>
      <c r="F69" s="27" t="s">
        <v>15</v>
      </c>
      <c r="G69" s="24" t="s">
        <v>431</v>
      </c>
      <c r="H69" s="28">
        <v>160000</v>
      </c>
      <c r="I69" s="26">
        <f t="shared" si="8"/>
        <v>0.4</v>
      </c>
      <c r="J69" s="25">
        <f t="shared" si="0"/>
        <v>96000</v>
      </c>
    </row>
    <row r="70" spans="1:10" s="20" customFormat="1" ht="30.75" customHeight="1">
      <c r="A70" s="43"/>
      <c r="B70" s="44"/>
      <c r="C70" s="21" t="s">
        <v>53</v>
      </c>
      <c r="D70" s="22" t="s">
        <v>270</v>
      </c>
      <c r="E70" s="54"/>
      <c r="F70" s="27" t="s">
        <v>37</v>
      </c>
      <c r="G70" s="24" t="s">
        <v>430</v>
      </c>
      <c r="H70" s="28">
        <v>189000</v>
      </c>
      <c r="I70" s="26">
        <f t="shared" si="8"/>
        <v>0.4</v>
      </c>
      <c r="J70" s="25">
        <f t="shared" si="0"/>
        <v>113000</v>
      </c>
    </row>
    <row r="71" spans="1:10" s="20" customFormat="1" ht="30.75" customHeight="1">
      <c r="A71" s="43"/>
      <c r="B71" s="44"/>
      <c r="C71" s="21" t="s">
        <v>54</v>
      </c>
      <c r="D71" s="22" t="s">
        <v>271</v>
      </c>
      <c r="E71" s="54"/>
      <c r="F71" s="27" t="s">
        <v>59</v>
      </c>
      <c r="G71" s="24" t="s">
        <v>434</v>
      </c>
      <c r="H71" s="28">
        <v>267000</v>
      </c>
      <c r="I71" s="26">
        <f t="shared" si="8"/>
        <v>0.4</v>
      </c>
      <c r="J71" s="25">
        <f t="shared" si="0"/>
        <v>160000</v>
      </c>
    </row>
    <row r="72" spans="1:10" s="20" customFormat="1" ht="30.75" customHeight="1">
      <c r="A72" s="43"/>
      <c r="B72" s="44"/>
      <c r="C72" s="21" t="s">
        <v>55</v>
      </c>
      <c r="D72" s="22" t="s">
        <v>272</v>
      </c>
      <c r="E72" s="54"/>
      <c r="F72" s="27" t="s">
        <v>58</v>
      </c>
      <c r="G72" s="24" t="s">
        <v>435</v>
      </c>
      <c r="H72" s="28">
        <v>108000</v>
      </c>
      <c r="I72" s="26">
        <f t="shared" si="8"/>
        <v>0.4</v>
      </c>
      <c r="J72" s="25">
        <f t="shared" si="0"/>
        <v>65000</v>
      </c>
    </row>
    <row r="73" spans="1:10" s="20" customFormat="1" ht="30.75" customHeight="1">
      <c r="A73" s="43"/>
      <c r="B73" s="44"/>
      <c r="C73" s="21" t="s">
        <v>56</v>
      </c>
      <c r="D73" s="22" t="s">
        <v>273</v>
      </c>
      <c r="E73" s="54"/>
      <c r="F73" s="27" t="s">
        <v>37</v>
      </c>
      <c r="G73" s="24" t="s">
        <v>436</v>
      </c>
      <c r="H73" s="28">
        <v>196000</v>
      </c>
      <c r="I73" s="26">
        <f t="shared" si="8"/>
        <v>0.4</v>
      </c>
      <c r="J73" s="25">
        <f t="shared" si="0"/>
        <v>118000</v>
      </c>
    </row>
    <row r="74" spans="1:10" s="20" customFormat="1" ht="30.75" customHeight="1">
      <c r="A74" s="43"/>
      <c r="B74" s="44"/>
      <c r="C74" s="21" t="s">
        <v>57</v>
      </c>
      <c r="D74" s="22" t="s">
        <v>274</v>
      </c>
      <c r="E74" s="54"/>
      <c r="F74" s="27" t="s">
        <v>59</v>
      </c>
      <c r="G74" s="24" t="s">
        <v>437</v>
      </c>
      <c r="H74" s="28">
        <v>278000</v>
      </c>
      <c r="I74" s="26">
        <f t="shared" si="8"/>
        <v>0.4</v>
      </c>
      <c r="J74" s="25">
        <f t="shared" si="0"/>
        <v>167000</v>
      </c>
    </row>
    <row r="75" spans="1:10" s="20" customFormat="1" ht="30.75" customHeight="1">
      <c r="A75" s="40" t="s">
        <v>275</v>
      </c>
      <c r="B75" s="41"/>
      <c r="C75" s="41"/>
      <c r="D75" s="41"/>
      <c r="E75" s="41"/>
      <c r="F75" s="41"/>
      <c r="G75" s="41"/>
      <c r="H75" s="41"/>
      <c r="I75" s="41"/>
      <c r="J75" s="42"/>
    </row>
    <row r="76" spans="1:10" s="20" customFormat="1" ht="30.75" customHeight="1">
      <c r="A76" s="55">
        <v>10</v>
      </c>
      <c r="B76" s="29"/>
      <c r="C76" s="21" t="s">
        <v>407</v>
      </c>
      <c r="D76" s="22" t="s">
        <v>276</v>
      </c>
      <c r="E76" s="59" t="s">
        <v>20</v>
      </c>
      <c r="F76" s="27" t="s">
        <v>66</v>
      </c>
      <c r="G76" s="24" t="s">
        <v>61</v>
      </c>
      <c r="H76" s="28">
        <v>311000</v>
      </c>
      <c r="I76" s="26">
        <f t="shared" ref="I76:I85" si="9">$I$21</f>
        <v>0.4</v>
      </c>
      <c r="J76" s="25">
        <f t="shared" si="0"/>
        <v>187000</v>
      </c>
    </row>
    <row r="77" spans="1:10" s="20" customFormat="1" ht="30.75" customHeight="1">
      <c r="A77" s="52"/>
      <c r="B77" s="30"/>
      <c r="C77" s="21" t="s">
        <v>406</v>
      </c>
      <c r="D77" s="22" t="s">
        <v>277</v>
      </c>
      <c r="E77" s="59"/>
      <c r="F77" s="27" t="s">
        <v>67</v>
      </c>
      <c r="G77" s="24" t="s">
        <v>62</v>
      </c>
      <c r="H77" s="28">
        <v>934000</v>
      </c>
      <c r="I77" s="26">
        <f t="shared" si="9"/>
        <v>0.4</v>
      </c>
      <c r="J77" s="25">
        <f t="shared" ref="J77:J81" si="10">H77-ROUND(H77*I77,-3)</f>
        <v>560000</v>
      </c>
    </row>
    <row r="78" spans="1:10" s="20" customFormat="1" ht="30.75" customHeight="1">
      <c r="A78" s="52"/>
      <c r="B78" s="30"/>
      <c r="C78" s="21" t="s">
        <v>408</v>
      </c>
      <c r="D78" s="22" t="s">
        <v>278</v>
      </c>
      <c r="E78" s="59"/>
      <c r="F78" s="27" t="s">
        <v>68</v>
      </c>
      <c r="G78" s="24" t="s">
        <v>63</v>
      </c>
      <c r="H78" s="25">
        <v>589000</v>
      </c>
      <c r="I78" s="26">
        <f t="shared" si="9"/>
        <v>0.4</v>
      </c>
      <c r="J78" s="25">
        <f t="shared" si="10"/>
        <v>353000</v>
      </c>
    </row>
    <row r="79" spans="1:10" s="20" customFormat="1" ht="30.75" customHeight="1">
      <c r="A79" s="52"/>
      <c r="B79" s="30"/>
      <c r="C79" s="21" t="s">
        <v>71</v>
      </c>
      <c r="D79" s="22" t="s">
        <v>279</v>
      </c>
      <c r="E79" s="59"/>
      <c r="F79" s="27" t="s">
        <v>69</v>
      </c>
      <c r="G79" s="24" t="s">
        <v>64</v>
      </c>
      <c r="H79" s="25">
        <v>1223000</v>
      </c>
      <c r="I79" s="26">
        <f t="shared" si="9"/>
        <v>0.4</v>
      </c>
      <c r="J79" s="25">
        <f t="shared" si="10"/>
        <v>734000</v>
      </c>
    </row>
    <row r="80" spans="1:10" s="20" customFormat="1" ht="30.75" customHeight="1">
      <c r="A80" s="52"/>
      <c r="B80" s="30"/>
      <c r="C80" s="21" t="s">
        <v>409</v>
      </c>
      <c r="D80" s="22" t="s">
        <v>280</v>
      </c>
      <c r="E80" s="59"/>
      <c r="F80" s="27" t="s">
        <v>70</v>
      </c>
      <c r="G80" s="24" t="s">
        <v>65</v>
      </c>
      <c r="H80" s="25">
        <v>2889000</v>
      </c>
      <c r="I80" s="26">
        <f t="shared" si="9"/>
        <v>0.4</v>
      </c>
      <c r="J80" s="25">
        <f t="shared" si="10"/>
        <v>1733000</v>
      </c>
    </row>
    <row r="81" spans="1:10" s="20" customFormat="1" ht="30.75" customHeight="1">
      <c r="A81" s="52"/>
      <c r="B81" s="54"/>
      <c r="C81" s="21" t="s">
        <v>399</v>
      </c>
      <c r="D81" s="22" t="s">
        <v>400</v>
      </c>
      <c r="E81" s="59"/>
      <c r="F81" s="27" t="s">
        <v>67</v>
      </c>
      <c r="G81" s="24" t="s">
        <v>61</v>
      </c>
      <c r="H81" s="28">
        <v>567000</v>
      </c>
      <c r="I81" s="26">
        <f t="shared" si="9"/>
        <v>0.4</v>
      </c>
      <c r="J81" s="25">
        <f t="shared" si="10"/>
        <v>340000</v>
      </c>
    </row>
    <row r="82" spans="1:10" s="20" customFormat="1" ht="30.75" customHeight="1">
      <c r="A82" s="52"/>
      <c r="B82" s="54"/>
      <c r="C82" s="21" t="s">
        <v>398</v>
      </c>
      <c r="D82" s="22" t="s">
        <v>401</v>
      </c>
      <c r="E82" s="59"/>
      <c r="F82" s="27" t="s">
        <v>67</v>
      </c>
      <c r="G82" s="24" t="s">
        <v>63</v>
      </c>
      <c r="H82" s="28">
        <v>878000</v>
      </c>
      <c r="I82" s="26">
        <f t="shared" si="9"/>
        <v>0.4</v>
      </c>
      <c r="J82" s="25">
        <f t="shared" si="0"/>
        <v>527000</v>
      </c>
    </row>
    <row r="83" spans="1:10" s="20" customFormat="1" ht="30.75" customHeight="1">
      <c r="A83" s="52"/>
      <c r="B83" s="54"/>
      <c r="C83" s="21" t="s">
        <v>395</v>
      </c>
      <c r="D83" s="22" t="s">
        <v>403</v>
      </c>
      <c r="E83" s="54"/>
      <c r="F83" s="27" t="s">
        <v>68</v>
      </c>
      <c r="G83" s="24" t="s">
        <v>405</v>
      </c>
      <c r="H83" s="25">
        <v>1378000</v>
      </c>
      <c r="I83" s="26">
        <f t="shared" si="9"/>
        <v>0.4</v>
      </c>
      <c r="J83" s="25">
        <f t="shared" si="0"/>
        <v>827000</v>
      </c>
    </row>
    <row r="84" spans="1:10" s="20" customFormat="1" ht="30.75" customHeight="1">
      <c r="A84" s="52"/>
      <c r="B84" s="54"/>
      <c r="C84" s="21" t="s">
        <v>396</v>
      </c>
      <c r="D84" s="22" t="s">
        <v>402</v>
      </c>
      <c r="E84" s="54"/>
      <c r="F84" s="27" t="s">
        <v>69</v>
      </c>
      <c r="G84" s="24" t="s">
        <v>64</v>
      </c>
      <c r="H84" s="25">
        <v>1589000</v>
      </c>
      <c r="I84" s="26">
        <f t="shared" si="9"/>
        <v>0.4</v>
      </c>
      <c r="J84" s="25">
        <f t="shared" si="0"/>
        <v>953000</v>
      </c>
    </row>
    <row r="85" spans="1:10" s="20" customFormat="1" ht="30.75" customHeight="1">
      <c r="A85" s="61"/>
      <c r="B85" s="54"/>
      <c r="C85" s="21" t="s">
        <v>397</v>
      </c>
      <c r="D85" s="22" t="s">
        <v>404</v>
      </c>
      <c r="E85" s="54"/>
      <c r="F85" s="27" t="s">
        <v>70</v>
      </c>
      <c r="G85" s="24" t="s">
        <v>65</v>
      </c>
      <c r="H85" s="25">
        <v>3322000</v>
      </c>
      <c r="I85" s="26">
        <f t="shared" si="9"/>
        <v>0.4</v>
      </c>
      <c r="J85" s="25">
        <f t="shared" si="0"/>
        <v>1993000</v>
      </c>
    </row>
    <row r="86" spans="1:10" s="20" customFormat="1" ht="30.75" customHeight="1">
      <c r="A86" s="40" t="s">
        <v>281</v>
      </c>
      <c r="B86" s="41"/>
      <c r="C86" s="41"/>
      <c r="D86" s="41"/>
      <c r="E86" s="41"/>
      <c r="F86" s="41"/>
      <c r="G86" s="41"/>
      <c r="H86" s="41"/>
      <c r="I86" s="41"/>
      <c r="J86" s="42"/>
    </row>
    <row r="87" spans="1:10" s="20" customFormat="1" ht="65.25" customHeight="1">
      <c r="A87" s="43">
        <v>11</v>
      </c>
      <c r="B87" s="21"/>
      <c r="C87" s="21" t="s">
        <v>73</v>
      </c>
      <c r="D87" s="22" t="s">
        <v>282</v>
      </c>
      <c r="E87" s="45" t="s">
        <v>20</v>
      </c>
      <c r="F87" s="23" t="s">
        <v>14</v>
      </c>
      <c r="G87" s="31" t="s">
        <v>77</v>
      </c>
      <c r="H87" s="25">
        <v>211000</v>
      </c>
      <c r="I87" s="26">
        <f t="shared" ref="I87:I91" si="11">$I$21</f>
        <v>0.4</v>
      </c>
      <c r="J87" s="25">
        <f t="shared" si="0"/>
        <v>127000</v>
      </c>
    </row>
    <row r="88" spans="1:10" s="20" customFormat="1" ht="65.25" customHeight="1">
      <c r="A88" s="43"/>
      <c r="B88" s="21"/>
      <c r="C88" s="21" t="s">
        <v>72</v>
      </c>
      <c r="D88" s="22" t="s">
        <v>283</v>
      </c>
      <c r="E88" s="58"/>
      <c r="F88" s="23" t="s">
        <v>14</v>
      </c>
      <c r="G88" s="31" t="s">
        <v>78</v>
      </c>
      <c r="H88" s="25">
        <v>211000</v>
      </c>
      <c r="I88" s="26">
        <f t="shared" si="11"/>
        <v>0.4</v>
      </c>
      <c r="J88" s="25">
        <f t="shared" si="0"/>
        <v>127000</v>
      </c>
    </row>
    <row r="89" spans="1:10" s="20" customFormat="1" ht="65.25" customHeight="1">
      <c r="A89" s="43"/>
      <c r="B89" s="21"/>
      <c r="C89" s="21" t="s">
        <v>74</v>
      </c>
      <c r="D89" s="22" t="s">
        <v>284</v>
      </c>
      <c r="E89" s="46"/>
      <c r="F89" s="23" t="s">
        <v>80</v>
      </c>
      <c r="G89" s="31" t="s">
        <v>79</v>
      </c>
      <c r="H89" s="25">
        <v>445000</v>
      </c>
      <c r="I89" s="26">
        <f t="shared" si="11"/>
        <v>0.4</v>
      </c>
      <c r="J89" s="25">
        <f t="shared" si="0"/>
        <v>267000</v>
      </c>
    </row>
    <row r="90" spans="1:10" s="20" customFormat="1" ht="65.25" customHeight="1">
      <c r="A90" s="43"/>
      <c r="B90" s="21"/>
      <c r="C90" s="21" t="s">
        <v>75</v>
      </c>
      <c r="D90" s="22" t="s">
        <v>285</v>
      </c>
      <c r="E90" s="45" t="s">
        <v>45</v>
      </c>
      <c r="F90" s="23" t="s">
        <v>80</v>
      </c>
      <c r="G90" s="31" t="s">
        <v>79</v>
      </c>
      <c r="H90" s="25">
        <v>489000</v>
      </c>
      <c r="I90" s="26">
        <f t="shared" si="11"/>
        <v>0.4</v>
      </c>
      <c r="J90" s="25">
        <f>H90-ROUND(H90*I90,-3)</f>
        <v>293000</v>
      </c>
    </row>
    <row r="91" spans="1:10" s="20" customFormat="1" ht="65.25" customHeight="1">
      <c r="A91" s="43"/>
      <c r="B91" s="21"/>
      <c r="C91" s="21" t="s">
        <v>76</v>
      </c>
      <c r="D91" s="22" t="s">
        <v>286</v>
      </c>
      <c r="E91" s="46"/>
      <c r="F91" s="23" t="s">
        <v>80</v>
      </c>
      <c r="G91" s="31" t="s">
        <v>79</v>
      </c>
      <c r="H91" s="25">
        <v>489000</v>
      </c>
      <c r="I91" s="26">
        <f t="shared" si="11"/>
        <v>0.4</v>
      </c>
      <c r="J91" s="25">
        <f t="shared" ref="J91:J169" si="12">H91-ROUND(H91*I91,-3)</f>
        <v>293000</v>
      </c>
    </row>
    <row r="92" spans="1:10" s="20" customFormat="1" ht="30.75" customHeight="1">
      <c r="A92" s="40" t="s">
        <v>226</v>
      </c>
      <c r="B92" s="41"/>
      <c r="C92" s="41"/>
      <c r="D92" s="41"/>
      <c r="E92" s="41"/>
      <c r="F92" s="41"/>
      <c r="G92" s="41"/>
      <c r="H92" s="41"/>
      <c r="I92" s="41"/>
      <c r="J92" s="42"/>
    </row>
    <row r="93" spans="1:10" s="20" customFormat="1" ht="30.75" customHeight="1">
      <c r="A93" s="43">
        <v>12</v>
      </c>
      <c r="B93" s="44"/>
      <c r="C93" s="21" t="s">
        <v>89</v>
      </c>
      <c r="D93" s="22" t="s">
        <v>287</v>
      </c>
      <c r="E93" s="59" t="s">
        <v>20</v>
      </c>
      <c r="F93" s="27" t="s">
        <v>58</v>
      </c>
      <c r="G93" s="24" t="s">
        <v>81</v>
      </c>
      <c r="H93" s="25">
        <v>152000</v>
      </c>
      <c r="I93" s="26">
        <f t="shared" ref="I93:I100" si="13">$I$21</f>
        <v>0.4</v>
      </c>
      <c r="J93" s="25">
        <f t="shared" si="12"/>
        <v>91000</v>
      </c>
    </row>
    <row r="94" spans="1:10" s="20" customFormat="1" ht="30.75" customHeight="1">
      <c r="A94" s="43"/>
      <c r="B94" s="44"/>
      <c r="C94" s="21" t="s">
        <v>90</v>
      </c>
      <c r="D94" s="22" t="s">
        <v>288</v>
      </c>
      <c r="E94" s="54"/>
      <c r="F94" s="27" t="s">
        <v>37</v>
      </c>
      <c r="G94" s="24" t="s">
        <v>82</v>
      </c>
      <c r="H94" s="25">
        <v>227000</v>
      </c>
      <c r="I94" s="26">
        <f t="shared" si="13"/>
        <v>0.4</v>
      </c>
      <c r="J94" s="25">
        <f t="shared" si="12"/>
        <v>136000</v>
      </c>
    </row>
    <row r="95" spans="1:10" s="20" customFormat="1" ht="30.75" customHeight="1">
      <c r="A95" s="43"/>
      <c r="B95" s="44"/>
      <c r="C95" s="21" t="s">
        <v>91</v>
      </c>
      <c r="D95" s="22" t="s">
        <v>289</v>
      </c>
      <c r="E95" s="54"/>
      <c r="F95" s="27" t="s">
        <v>59</v>
      </c>
      <c r="G95" s="24" t="s">
        <v>83</v>
      </c>
      <c r="H95" s="25">
        <v>289000</v>
      </c>
      <c r="I95" s="26">
        <f t="shared" si="13"/>
        <v>0.4</v>
      </c>
      <c r="J95" s="25">
        <f t="shared" si="12"/>
        <v>173000</v>
      </c>
    </row>
    <row r="96" spans="1:10" s="20" customFormat="1" ht="30.75" customHeight="1">
      <c r="A96" s="43"/>
      <c r="B96" s="44"/>
      <c r="C96" s="21" t="s">
        <v>92</v>
      </c>
      <c r="D96" s="22" t="s">
        <v>290</v>
      </c>
      <c r="E96" s="54"/>
      <c r="F96" s="27" t="s">
        <v>68</v>
      </c>
      <c r="G96" s="24" t="s">
        <v>84</v>
      </c>
      <c r="H96" s="25">
        <v>444000</v>
      </c>
      <c r="I96" s="26">
        <f t="shared" si="13"/>
        <v>0.4</v>
      </c>
      <c r="J96" s="25">
        <f t="shared" si="12"/>
        <v>266000</v>
      </c>
    </row>
    <row r="97" spans="1:10" s="20" customFormat="1" ht="30.75" customHeight="1">
      <c r="A97" s="43"/>
      <c r="B97" s="56"/>
      <c r="C97" s="21" t="s">
        <v>93</v>
      </c>
      <c r="D97" s="22" t="s">
        <v>291</v>
      </c>
      <c r="E97" s="54"/>
      <c r="F97" s="27" t="s">
        <v>58</v>
      </c>
      <c r="G97" s="24" t="s">
        <v>85</v>
      </c>
      <c r="H97" s="25">
        <v>156000</v>
      </c>
      <c r="I97" s="26">
        <f t="shared" si="13"/>
        <v>0.4</v>
      </c>
      <c r="J97" s="25">
        <f t="shared" si="12"/>
        <v>94000</v>
      </c>
    </row>
    <row r="98" spans="1:10" s="20" customFormat="1" ht="30.75" customHeight="1">
      <c r="A98" s="43"/>
      <c r="B98" s="57"/>
      <c r="C98" s="21" t="s">
        <v>94</v>
      </c>
      <c r="D98" s="22" t="s">
        <v>292</v>
      </c>
      <c r="E98" s="54"/>
      <c r="F98" s="27" t="s">
        <v>37</v>
      </c>
      <c r="G98" s="24" t="s">
        <v>86</v>
      </c>
      <c r="H98" s="25">
        <v>233000</v>
      </c>
      <c r="I98" s="26">
        <f t="shared" si="13"/>
        <v>0.4</v>
      </c>
      <c r="J98" s="25">
        <f t="shared" si="12"/>
        <v>140000</v>
      </c>
    </row>
    <row r="99" spans="1:10" s="20" customFormat="1" ht="30.75" customHeight="1">
      <c r="A99" s="43"/>
      <c r="B99" s="57"/>
      <c r="C99" s="21" t="s">
        <v>95</v>
      </c>
      <c r="D99" s="22" t="s">
        <v>293</v>
      </c>
      <c r="E99" s="54"/>
      <c r="F99" s="27" t="s">
        <v>59</v>
      </c>
      <c r="G99" s="24" t="s">
        <v>87</v>
      </c>
      <c r="H99" s="25">
        <v>300000</v>
      </c>
      <c r="I99" s="26">
        <f t="shared" si="13"/>
        <v>0.4</v>
      </c>
      <c r="J99" s="25">
        <f t="shared" si="12"/>
        <v>180000</v>
      </c>
    </row>
    <row r="100" spans="1:10" s="20" customFormat="1" ht="30.75" customHeight="1">
      <c r="A100" s="43"/>
      <c r="B100" s="60"/>
      <c r="C100" s="21" t="s">
        <v>96</v>
      </c>
      <c r="D100" s="22" t="s">
        <v>294</v>
      </c>
      <c r="E100" s="54"/>
      <c r="F100" s="27" t="s">
        <v>68</v>
      </c>
      <c r="G100" s="24" t="s">
        <v>88</v>
      </c>
      <c r="H100" s="25">
        <v>456000</v>
      </c>
      <c r="I100" s="26">
        <f t="shared" si="13"/>
        <v>0.4</v>
      </c>
      <c r="J100" s="25">
        <f t="shared" si="12"/>
        <v>274000</v>
      </c>
    </row>
    <row r="101" spans="1:10" s="20" customFormat="1" ht="30.75" customHeight="1">
      <c r="A101" s="40" t="s">
        <v>295</v>
      </c>
      <c r="B101" s="41"/>
      <c r="C101" s="41"/>
      <c r="D101" s="41"/>
      <c r="E101" s="41"/>
      <c r="F101" s="41"/>
      <c r="G101" s="41"/>
      <c r="H101" s="41"/>
      <c r="I101" s="41"/>
      <c r="J101" s="42"/>
    </row>
    <row r="102" spans="1:10" s="20" customFormat="1" ht="30.75" customHeight="1">
      <c r="A102" s="43">
        <v>13</v>
      </c>
      <c r="B102" s="44"/>
      <c r="C102" s="21" t="s">
        <v>97</v>
      </c>
      <c r="D102" s="22" t="s">
        <v>296</v>
      </c>
      <c r="E102" s="59" t="s">
        <v>20</v>
      </c>
      <c r="F102" s="27" t="s">
        <v>58</v>
      </c>
      <c r="G102" s="24" t="s">
        <v>81</v>
      </c>
      <c r="H102" s="25">
        <v>152000</v>
      </c>
      <c r="I102" s="26">
        <f t="shared" ref="I102:I109" si="14">$I$21</f>
        <v>0.4</v>
      </c>
      <c r="J102" s="25">
        <f t="shared" si="12"/>
        <v>91000</v>
      </c>
    </row>
    <row r="103" spans="1:10" s="20" customFormat="1" ht="30.75" customHeight="1">
      <c r="A103" s="43"/>
      <c r="B103" s="44"/>
      <c r="C103" s="21" t="s">
        <v>98</v>
      </c>
      <c r="D103" s="22" t="s">
        <v>297</v>
      </c>
      <c r="E103" s="54"/>
      <c r="F103" s="27" t="s">
        <v>37</v>
      </c>
      <c r="G103" s="24" t="s">
        <v>82</v>
      </c>
      <c r="H103" s="25">
        <v>227000</v>
      </c>
      <c r="I103" s="26">
        <f t="shared" si="14"/>
        <v>0.4</v>
      </c>
      <c r="J103" s="25">
        <f t="shared" si="12"/>
        <v>136000</v>
      </c>
    </row>
    <row r="104" spans="1:10" s="20" customFormat="1" ht="30.75" customHeight="1">
      <c r="A104" s="43"/>
      <c r="B104" s="44"/>
      <c r="C104" s="21" t="s">
        <v>99</v>
      </c>
      <c r="D104" s="22" t="s">
        <v>298</v>
      </c>
      <c r="E104" s="54"/>
      <c r="F104" s="27" t="s">
        <v>59</v>
      </c>
      <c r="G104" s="24" t="s">
        <v>83</v>
      </c>
      <c r="H104" s="25">
        <v>289000</v>
      </c>
      <c r="I104" s="26">
        <f t="shared" si="14"/>
        <v>0.4</v>
      </c>
      <c r="J104" s="25">
        <f t="shared" si="12"/>
        <v>173000</v>
      </c>
    </row>
    <row r="105" spans="1:10" s="20" customFormat="1" ht="30.75" customHeight="1">
      <c r="A105" s="43"/>
      <c r="B105" s="44"/>
      <c r="C105" s="21" t="s">
        <v>100</v>
      </c>
      <c r="D105" s="22" t="s">
        <v>299</v>
      </c>
      <c r="E105" s="54"/>
      <c r="F105" s="27" t="s">
        <v>68</v>
      </c>
      <c r="G105" s="24" t="s">
        <v>84</v>
      </c>
      <c r="H105" s="25">
        <v>444000</v>
      </c>
      <c r="I105" s="26">
        <f t="shared" si="14"/>
        <v>0.4</v>
      </c>
      <c r="J105" s="25">
        <f t="shared" si="12"/>
        <v>266000</v>
      </c>
    </row>
    <row r="106" spans="1:10" s="20" customFormat="1" ht="30.75" customHeight="1">
      <c r="A106" s="43"/>
      <c r="B106" s="56"/>
      <c r="C106" s="21" t="s">
        <v>101</v>
      </c>
      <c r="D106" s="22" t="s">
        <v>300</v>
      </c>
      <c r="E106" s="54"/>
      <c r="F106" s="27" t="s">
        <v>58</v>
      </c>
      <c r="G106" s="24" t="s">
        <v>85</v>
      </c>
      <c r="H106" s="25">
        <v>156000</v>
      </c>
      <c r="I106" s="26">
        <f t="shared" si="14"/>
        <v>0.4</v>
      </c>
      <c r="J106" s="25">
        <f t="shared" si="12"/>
        <v>94000</v>
      </c>
    </row>
    <row r="107" spans="1:10" s="20" customFormat="1" ht="30.75" customHeight="1">
      <c r="A107" s="43"/>
      <c r="B107" s="57"/>
      <c r="C107" s="21" t="s">
        <v>102</v>
      </c>
      <c r="D107" s="22" t="s">
        <v>301</v>
      </c>
      <c r="E107" s="54"/>
      <c r="F107" s="27" t="s">
        <v>37</v>
      </c>
      <c r="G107" s="24" t="s">
        <v>86</v>
      </c>
      <c r="H107" s="25">
        <v>233000</v>
      </c>
      <c r="I107" s="26">
        <f t="shared" si="14"/>
        <v>0.4</v>
      </c>
      <c r="J107" s="25">
        <f t="shared" si="12"/>
        <v>140000</v>
      </c>
    </row>
    <row r="108" spans="1:10" s="20" customFormat="1" ht="30.75" customHeight="1">
      <c r="A108" s="43"/>
      <c r="B108" s="57"/>
      <c r="C108" s="21" t="s">
        <v>103</v>
      </c>
      <c r="D108" s="22" t="s">
        <v>302</v>
      </c>
      <c r="E108" s="54"/>
      <c r="F108" s="27" t="s">
        <v>59</v>
      </c>
      <c r="G108" s="24" t="s">
        <v>87</v>
      </c>
      <c r="H108" s="25">
        <v>300000</v>
      </c>
      <c r="I108" s="26">
        <f t="shared" si="14"/>
        <v>0.4</v>
      </c>
      <c r="J108" s="25">
        <f t="shared" si="12"/>
        <v>180000</v>
      </c>
    </row>
    <row r="109" spans="1:10" s="20" customFormat="1" ht="30.75" customHeight="1">
      <c r="A109" s="43"/>
      <c r="B109" s="60"/>
      <c r="C109" s="21" t="s">
        <v>104</v>
      </c>
      <c r="D109" s="22" t="s">
        <v>303</v>
      </c>
      <c r="E109" s="54"/>
      <c r="F109" s="27" t="s">
        <v>68</v>
      </c>
      <c r="G109" s="24" t="s">
        <v>88</v>
      </c>
      <c r="H109" s="25">
        <v>456000</v>
      </c>
      <c r="I109" s="26">
        <f t="shared" si="14"/>
        <v>0.4</v>
      </c>
      <c r="J109" s="25">
        <f t="shared" si="12"/>
        <v>274000</v>
      </c>
    </row>
    <row r="110" spans="1:10" s="20" customFormat="1" ht="30.75" customHeight="1">
      <c r="A110" s="40" t="s">
        <v>304</v>
      </c>
      <c r="B110" s="41"/>
      <c r="C110" s="41"/>
      <c r="D110" s="41"/>
      <c r="E110" s="41"/>
      <c r="F110" s="41"/>
      <c r="G110" s="41"/>
      <c r="H110" s="41"/>
      <c r="I110" s="41"/>
      <c r="J110" s="42"/>
    </row>
    <row r="111" spans="1:10" s="20" customFormat="1" ht="30.75" customHeight="1">
      <c r="A111" s="43">
        <v>14</v>
      </c>
      <c r="B111" s="47"/>
      <c r="C111" s="21" t="s">
        <v>411</v>
      </c>
      <c r="D111" s="22" t="s">
        <v>296</v>
      </c>
      <c r="E111" s="59" t="s">
        <v>45</v>
      </c>
      <c r="F111" s="27" t="s">
        <v>58</v>
      </c>
      <c r="G111" s="24" t="s">
        <v>413</v>
      </c>
      <c r="H111" s="25">
        <v>189000</v>
      </c>
      <c r="I111" s="26">
        <f t="shared" ref="I111:I118" si="15">$I$21</f>
        <v>0.4</v>
      </c>
      <c r="J111" s="25">
        <f t="shared" ref="J111:J118" si="16">H111-ROUND(H111*I111,-3)</f>
        <v>113000</v>
      </c>
    </row>
    <row r="112" spans="1:10" s="20" customFormat="1" ht="30.75" customHeight="1">
      <c r="A112" s="43"/>
      <c r="B112" s="53"/>
      <c r="C112" s="21" t="s">
        <v>105</v>
      </c>
      <c r="D112" s="22" t="s">
        <v>305</v>
      </c>
      <c r="E112" s="59"/>
      <c r="F112" s="27" t="s">
        <v>37</v>
      </c>
      <c r="G112" s="24" t="s">
        <v>414</v>
      </c>
      <c r="H112" s="25">
        <v>278000</v>
      </c>
      <c r="I112" s="26">
        <f t="shared" si="15"/>
        <v>0.4</v>
      </c>
      <c r="J112" s="25">
        <f t="shared" si="16"/>
        <v>167000</v>
      </c>
    </row>
    <row r="113" spans="1:10" s="20" customFormat="1" ht="30.75" customHeight="1">
      <c r="A113" s="43"/>
      <c r="B113" s="53"/>
      <c r="C113" s="21" t="s">
        <v>106</v>
      </c>
      <c r="D113" s="22" t="s">
        <v>305</v>
      </c>
      <c r="E113" s="59"/>
      <c r="F113" s="27" t="s">
        <v>59</v>
      </c>
      <c r="G113" s="24" t="s">
        <v>415</v>
      </c>
      <c r="H113" s="25">
        <v>367000</v>
      </c>
      <c r="I113" s="26">
        <f t="shared" si="15"/>
        <v>0.4</v>
      </c>
      <c r="J113" s="25">
        <f t="shared" ref="J113" si="17">H113-ROUND(H113*I113,-3)</f>
        <v>220000</v>
      </c>
    </row>
    <row r="114" spans="1:10" s="20" customFormat="1" ht="30.75" customHeight="1">
      <c r="A114" s="43"/>
      <c r="B114" s="48"/>
      <c r="C114" s="21" t="s">
        <v>412</v>
      </c>
      <c r="D114" s="22" t="s">
        <v>299</v>
      </c>
      <c r="E114" s="59"/>
      <c r="F114" s="27" t="s">
        <v>68</v>
      </c>
      <c r="G114" s="24" t="s">
        <v>416</v>
      </c>
      <c r="H114" s="25">
        <v>578000</v>
      </c>
      <c r="I114" s="26">
        <f t="shared" si="15"/>
        <v>0.4</v>
      </c>
      <c r="J114" s="25">
        <f t="shared" si="16"/>
        <v>347000</v>
      </c>
    </row>
    <row r="115" spans="1:10" s="20" customFormat="1" ht="30.75" customHeight="1">
      <c r="A115" s="43"/>
      <c r="B115" s="47"/>
      <c r="C115" s="21" t="s">
        <v>417</v>
      </c>
      <c r="D115" s="22" t="s">
        <v>418</v>
      </c>
      <c r="E115" s="59"/>
      <c r="F115" s="27" t="s">
        <v>58</v>
      </c>
      <c r="G115" s="24" t="s">
        <v>420</v>
      </c>
      <c r="H115" s="25">
        <v>196000</v>
      </c>
      <c r="I115" s="26">
        <f t="shared" si="15"/>
        <v>0.4</v>
      </c>
      <c r="J115" s="25">
        <f t="shared" ref="J115:J116" si="18">H115-ROUND(H115*I115,-3)</f>
        <v>118000</v>
      </c>
    </row>
    <row r="116" spans="1:10" s="20" customFormat="1" ht="30.75" customHeight="1">
      <c r="A116" s="43"/>
      <c r="B116" s="53"/>
      <c r="C116" s="21" t="s">
        <v>107</v>
      </c>
      <c r="D116" s="22" t="s">
        <v>306</v>
      </c>
      <c r="E116" s="59"/>
      <c r="F116" s="27" t="s">
        <v>37</v>
      </c>
      <c r="G116" s="24" t="s">
        <v>421</v>
      </c>
      <c r="H116" s="25">
        <v>289000</v>
      </c>
      <c r="I116" s="26">
        <f t="shared" si="15"/>
        <v>0.4</v>
      </c>
      <c r="J116" s="25">
        <f t="shared" si="18"/>
        <v>173000</v>
      </c>
    </row>
    <row r="117" spans="1:10" s="20" customFormat="1" ht="30.75" customHeight="1">
      <c r="A117" s="43"/>
      <c r="B117" s="53"/>
      <c r="C117" s="21" t="s">
        <v>108</v>
      </c>
      <c r="D117" s="22" t="s">
        <v>307</v>
      </c>
      <c r="E117" s="59"/>
      <c r="F117" s="27" t="s">
        <v>59</v>
      </c>
      <c r="G117" s="24" t="s">
        <v>422</v>
      </c>
      <c r="H117" s="25">
        <v>389000</v>
      </c>
      <c r="I117" s="26">
        <f t="shared" si="15"/>
        <v>0.4</v>
      </c>
      <c r="J117" s="25">
        <f t="shared" si="16"/>
        <v>233000</v>
      </c>
    </row>
    <row r="118" spans="1:10" s="20" customFormat="1" ht="30.75" customHeight="1">
      <c r="A118" s="43"/>
      <c r="B118" s="48"/>
      <c r="C118" s="21" t="s">
        <v>424</v>
      </c>
      <c r="D118" s="22" t="s">
        <v>419</v>
      </c>
      <c r="E118" s="59"/>
      <c r="F118" s="27" t="s">
        <v>68</v>
      </c>
      <c r="G118" s="24" t="s">
        <v>423</v>
      </c>
      <c r="H118" s="25">
        <v>622000</v>
      </c>
      <c r="I118" s="26">
        <f t="shared" si="15"/>
        <v>0.4</v>
      </c>
      <c r="J118" s="25">
        <f t="shared" si="16"/>
        <v>373000</v>
      </c>
    </row>
    <row r="119" spans="1:10" s="20" customFormat="1" ht="30.75" customHeight="1">
      <c r="A119" s="40" t="s">
        <v>410</v>
      </c>
      <c r="B119" s="41"/>
      <c r="C119" s="41"/>
      <c r="D119" s="41"/>
      <c r="E119" s="41"/>
      <c r="F119" s="41"/>
      <c r="G119" s="41"/>
      <c r="H119" s="41"/>
      <c r="I119" s="41"/>
      <c r="J119" s="42"/>
    </row>
    <row r="120" spans="1:10" s="20" customFormat="1" ht="30.75" customHeight="1">
      <c r="A120" s="55">
        <v>15</v>
      </c>
      <c r="B120" s="47"/>
      <c r="C120" s="21" t="s">
        <v>411</v>
      </c>
      <c r="D120" s="22" t="s">
        <v>296</v>
      </c>
      <c r="E120" s="45" t="s">
        <v>45</v>
      </c>
      <c r="F120" s="27" t="s">
        <v>58</v>
      </c>
      <c r="G120" s="24" t="s">
        <v>413</v>
      </c>
      <c r="H120" s="25">
        <v>189000</v>
      </c>
      <c r="I120" s="26">
        <f t="shared" ref="I120:I127" si="19">$I$21</f>
        <v>0.4</v>
      </c>
      <c r="J120" s="25">
        <f t="shared" ref="J120:J121" si="20">H120-ROUND(H120*I120,-3)</f>
        <v>113000</v>
      </c>
    </row>
    <row r="121" spans="1:10" s="20" customFormat="1" ht="30.75" customHeight="1">
      <c r="A121" s="52"/>
      <c r="B121" s="53"/>
      <c r="C121" s="21" t="s">
        <v>105</v>
      </c>
      <c r="D121" s="22" t="s">
        <v>305</v>
      </c>
      <c r="E121" s="58"/>
      <c r="F121" s="27" t="s">
        <v>37</v>
      </c>
      <c r="G121" s="24" t="s">
        <v>414</v>
      </c>
      <c r="H121" s="25">
        <v>278000</v>
      </c>
      <c r="I121" s="26">
        <f t="shared" si="19"/>
        <v>0.4</v>
      </c>
      <c r="J121" s="25">
        <f t="shared" si="20"/>
        <v>167000</v>
      </c>
    </row>
    <row r="122" spans="1:10" s="20" customFormat="1" ht="30.75" customHeight="1">
      <c r="A122" s="52"/>
      <c r="B122" s="53"/>
      <c r="C122" s="21" t="s">
        <v>106</v>
      </c>
      <c r="D122" s="22" t="s">
        <v>305</v>
      </c>
      <c r="E122" s="58"/>
      <c r="F122" s="27" t="s">
        <v>59</v>
      </c>
      <c r="G122" s="24" t="s">
        <v>415</v>
      </c>
      <c r="H122" s="25">
        <v>367000</v>
      </c>
      <c r="I122" s="26">
        <f t="shared" si="19"/>
        <v>0.4</v>
      </c>
      <c r="J122" s="25">
        <f t="shared" si="12"/>
        <v>220000</v>
      </c>
    </row>
    <row r="123" spans="1:10" s="20" customFormat="1" ht="30.75" customHeight="1">
      <c r="A123" s="52"/>
      <c r="B123" s="48"/>
      <c r="C123" s="21" t="s">
        <v>412</v>
      </c>
      <c r="D123" s="22" t="s">
        <v>299</v>
      </c>
      <c r="E123" s="58"/>
      <c r="F123" s="27" t="s">
        <v>68</v>
      </c>
      <c r="G123" s="24" t="s">
        <v>416</v>
      </c>
      <c r="H123" s="25">
        <v>578000</v>
      </c>
      <c r="I123" s="26">
        <f t="shared" si="19"/>
        <v>0.4</v>
      </c>
      <c r="J123" s="25">
        <f t="shared" si="12"/>
        <v>347000</v>
      </c>
    </row>
    <row r="124" spans="1:10" s="20" customFormat="1" ht="30.75" customHeight="1">
      <c r="A124" s="52"/>
      <c r="B124" s="47"/>
      <c r="C124" s="21" t="s">
        <v>417</v>
      </c>
      <c r="D124" s="22" t="s">
        <v>418</v>
      </c>
      <c r="E124" s="58"/>
      <c r="F124" s="27" t="s">
        <v>58</v>
      </c>
      <c r="G124" s="24" t="s">
        <v>420</v>
      </c>
      <c r="H124" s="25">
        <v>196000</v>
      </c>
      <c r="I124" s="26">
        <f t="shared" si="19"/>
        <v>0.4</v>
      </c>
      <c r="J124" s="25">
        <f t="shared" ref="J124:J125" si="21">H124-ROUND(H124*I124,-3)</f>
        <v>118000</v>
      </c>
    </row>
    <row r="125" spans="1:10" s="20" customFormat="1" ht="30.75" customHeight="1">
      <c r="A125" s="52"/>
      <c r="B125" s="53"/>
      <c r="C125" s="21" t="s">
        <v>107</v>
      </c>
      <c r="D125" s="22" t="s">
        <v>306</v>
      </c>
      <c r="E125" s="58"/>
      <c r="F125" s="27" t="s">
        <v>37</v>
      </c>
      <c r="G125" s="24" t="s">
        <v>421</v>
      </c>
      <c r="H125" s="25">
        <v>289000</v>
      </c>
      <c r="I125" s="26">
        <f t="shared" si="19"/>
        <v>0.4</v>
      </c>
      <c r="J125" s="25">
        <f t="shared" si="21"/>
        <v>173000</v>
      </c>
    </row>
    <row r="126" spans="1:10" s="20" customFormat="1" ht="30.75" customHeight="1">
      <c r="A126" s="52"/>
      <c r="B126" s="53"/>
      <c r="C126" s="21" t="s">
        <v>108</v>
      </c>
      <c r="D126" s="22" t="s">
        <v>307</v>
      </c>
      <c r="E126" s="58"/>
      <c r="F126" s="27" t="s">
        <v>59</v>
      </c>
      <c r="G126" s="24" t="s">
        <v>422</v>
      </c>
      <c r="H126" s="25">
        <v>389000</v>
      </c>
      <c r="I126" s="26">
        <f t="shared" si="19"/>
        <v>0.4</v>
      </c>
      <c r="J126" s="25">
        <f t="shared" si="12"/>
        <v>233000</v>
      </c>
    </row>
    <row r="127" spans="1:10" s="20" customFormat="1" ht="30.75" customHeight="1">
      <c r="A127" s="61"/>
      <c r="B127" s="48"/>
      <c r="C127" s="21" t="s">
        <v>108</v>
      </c>
      <c r="D127" s="22" t="s">
        <v>419</v>
      </c>
      <c r="E127" s="46"/>
      <c r="F127" s="27" t="s">
        <v>68</v>
      </c>
      <c r="G127" s="24" t="s">
        <v>423</v>
      </c>
      <c r="H127" s="25">
        <v>622000</v>
      </c>
      <c r="I127" s="26">
        <f t="shared" si="19"/>
        <v>0.4</v>
      </c>
      <c r="J127" s="25">
        <f t="shared" si="12"/>
        <v>373000</v>
      </c>
    </row>
    <row r="128" spans="1:10" s="20" customFormat="1" ht="30.75" customHeight="1">
      <c r="A128" s="40" t="s">
        <v>109</v>
      </c>
      <c r="B128" s="41"/>
      <c r="C128" s="41"/>
      <c r="D128" s="41"/>
      <c r="E128" s="41"/>
      <c r="F128" s="41"/>
      <c r="G128" s="41"/>
      <c r="H128" s="41"/>
      <c r="I128" s="41"/>
      <c r="J128" s="42"/>
    </row>
    <row r="129" spans="1:10" s="20" customFormat="1" ht="30.75" customHeight="1">
      <c r="A129" s="55">
        <v>16</v>
      </c>
      <c r="B129" s="44"/>
      <c r="C129" s="21" t="s">
        <v>110</v>
      </c>
      <c r="D129" s="22" t="s">
        <v>308</v>
      </c>
      <c r="E129" s="45" t="s">
        <v>20</v>
      </c>
      <c r="F129" s="23" t="s">
        <v>125</v>
      </c>
      <c r="G129" s="31" t="s">
        <v>130</v>
      </c>
      <c r="H129" s="25">
        <v>138000</v>
      </c>
      <c r="I129" s="26">
        <f t="shared" ref="I129:I142" si="22">$I$21</f>
        <v>0.4</v>
      </c>
      <c r="J129" s="25">
        <f t="shared" si="12"/>
        <v>83000</v>
      </c>
    </row>
    <row r="130" spans="1:10" s="20" customFormat="1" ht="30.75" customHeight="1">
      <c r="A130" s="52"/>
      <c r="B130" s="44"/>
      <c r="C130" s="21" t="s">
        <v>111</v>
      </c>
      <c r="D130" s="22" t="s">
        <v>309</v>
      </c>
      <c r="E130" s="46"/>
      <c r="F130" s="23" t="s">
        <v>59</v>
      </c>
      <c r="G130" s="31" t="s">
        <v>131</v>
      </c>
      <c r="H130" s="25">
        <v>183000</v>
      </c>
      <c r="I130" s="26">
        <f t="shared" si="22"/>
        <v>0.4</v>
      </c>
      <c r="J130" s="25">
        <f t="shared" si="12"/>
        <v>110000</v>
      </c>
    </row>
    <row r="131" spans="1:10" s="20" customFormat="1" ht="30.75" customHeight="1">
      <c r="A131" s="52"/>
      <c r="B131" s="44"/>
      <c r="C131" s="21" t="s">
        <v>112</v>
      </c>
      <c r="D131" s="22" t="s">
        <v>310</v>
      </c>
      <c r="E131" s="45" t="s">
        <v>20</v>
      </c>
      <c r="F131" s="23" t="s">
        <v>125</v>
      </c>
      <c r="G131" s="31" t="s">
        <v>130</v>
      </c>
      <c r="H131" s="25">
        <v>149000</v>
      </c>
      <c r="I131" s="26">
        <f t="shared" si="22"/>
        <v>0.4</v>
      </c>
      <c r="J131" s="25">
        <f t="shared" si="12"/>
        <v>89000</v>
      </c>
    </row>
    <row r="132" spans="1:10" s="20" customFormat="1" ht="30.75" customHeight="1">
      <c r="A132" s="52"/>
      <c r="B132" s="44"/>
      <c r="C132" s="21" t="s">
        <v>113</v>
      </c>
      <c r="D132" s="22" t="s">
        <v>311</v>
      </c>
      <c r="E132" s="46"/>
      <c r="F132" s="23" t="s">
        <v>59</v>
      </c>
      <c r="G132" s="31" t="s">
        <v>131</v>
      </c>
      <c r="H132" s="25">
        <v>194000</v>
      </c>
      <c r="I132" s="26">
        <f t="shared" si="22"/>
        <v>0.4</v>
      </c>
      <c r="J132" s="25">
        <f t="shared" si="12"/>
        <v>116000</v>
      </c>
    </row>
    <row r="133" spans="1:10" s="20" customFormat="1" ht="30.75" customHeight="1">
      <c r="A133" s="52"/>
      <c r="B133" s="21"/>
      <c r="C133" s="29" t="s">
        <v>114</v>
      </c>
      <c r="D133" s="22" t="s">
        <v>312</v>
      </c>
      <c r="E133" s="27" t="s">
        <v>20</v>
      </c>
      <c r="F133" s="23" t="s">
        <v>68</v>
      </c>
      <c r="G133" s="31" t="s">
        <v>131</v>
      </c>
      <c r="H133" s="25">
        <v>278000</v>
      </c>
      <c r="I133" s="26">
        <f t="shared" si="22"/>
        <v>0.4</v>
      </c>
      <c r="J133" s="25">
        <f t="shared" si="12"/>
        <v>167000</v>
      </c>
    </row>
    <row r="134" spans="1:10" s="20" customFormat="1" ht="30.75" customHeight="1">
      <c r="A134" s="52"/>
      <c r="B134" s="44"/>
      <c r="C134" s="21" t="s">
        <v>115</v>
      </c>
      <c r="D134" s="22" t="s">
        <v>313</v>
      </c>
      <c r="E134" s="47" t="s">
        <v>124</v>
      </c>
      <c r="F134" s="23" t="s">
        <v>126</v>
      </c>
      <c r="G134" s="31" t="s">
        <v>131</v>
      </c>
      <c r="H134" s="25">
        <v>200000</v>
      </c>
      <c r="I134" s="26">
        <f t="shared" si="22"/>
        <v>0.4</v>
      </c>
      <c r="J134" s="25">
        <f t="shared" si="12"/>
        <v>120000</v>
      </c>
    </row>
    <row r="135" spans="1:10" s="20" customFormat="1" ht="30.75" customHeight="1">
      <c r="A135" s="52"/>
      <c r="B135" s="44"/>
      <c r="C135" s="21" t="s">
        <v>116</v>
      </c>
      <c r="D135" s="22" t="s">
        <v>314</v>
      </c>
      <c r="E135" s="48"/>
      <c r="F135" s="23" t="s">
        <v>126</v>
      </c>
      <c r="G135" s="31" t="s">
        <v>131</v>
      </c>
      <c r="H135" s="25">
        <v>110000</v>
      </c>
      <c r="I135" s="26">
        <f t="shared" si="22"/>
        <v>0.4</v>
      </c>
      <c r="J135" s="25">
        <f t="shared" si="12"/>
        <v>66000</v>
      </c>
    </row>
    <row r="136" spans="1:10" s="20" customFormat="1" ht="30.75" customHeight="1">
      <c r="A136" s="52"/>
      <c r="B136" s="44"/>
      <c r="C136" s="21" t="s">
        <v>117</v>
      </c>
      <c r="D136" s="22" t="s">
        <v>315</v>
      </c>
      <c r="E136" s="45" t="s">
        <v>20</v>
      </c>
      <c r="F136" s="23" t="s">
        <v>59</v>
      </c>
      <c r="G136" s="31" t="s">
        <v>130</v>
      </c>
      <c r="H136" s="25">
        <v>245000</v>
      </c>
      <c r="I136" s="26">
        <f t="shared" si="22"/>
        <v>0.4</v>
      </c>
      <c r="J136" s="25">
        <f t="shared" si="12"/>
        <v>147000</v>
      </c>
    </row>
    <row r="137" spans="1:10" s="20" customFormat="1" ht="30.75" customHeight="1">
      <c r="A137" s="52"/>
      <c r="B137" s="44"/>
      <c r="C137" s="21" t="s">
        <v>118</v>
      </c>
      <c r="D137" s="22" t="s">
        <v>316</v>
      </c>
      <c r="E137" s="46"/>
      <c r="F137" s="23" t="s">
        <v>127</v>
      </c>
      <c r="G137" s="31" t="s">
        <v>131</v>
      </c>
      <c r="H137" s="25">
        <v>367000</v>
      </c>
      <c r="I137" s="26">
        <f t="shared" si="22"/>
        <v>0.4</v>
      </c>
      <c r="J137" s="25">
        <f t="shared" si="12"/>
        <v>220000</v>
      </c>
    </row>
    <row r="138" spans="1:10" s="20" customFormat="1" ht="30.75" customHeight="1">
      <c r="A138" s="52"/>
      <c r="B138" s="44"/>
      <c r="C138" s="21" t="s">
        <v>119</v>
      </c>
      <c r="D138" s="22" t="s">
        <v>317</v>
      </c>
      <c r="E138" s="45" t="s">
        <v>20</v>
      </c>
      <c r="F138" s="23" t="s">
        <v>128</v>
      </c>
      <c r="G138" s="31" t="s">
        <v>130</v>
      </c>
      <c r="H138" s="25">
        <v>333000</v>
      </c>
      <c r="I138" s="26">
        <f t="shared" si="22"/>
        <v>0.4</v>
      </c>
      <c r="J138" s="25">
        <f t="shared" si="12"/>
        <v>200000</v>
      </c>
    </row>
    <row r="139" spans="1:10" s="20" customFormat="1" ht="30.75" customHeight="1">
      <c r="A139" s="52"/>
      <c r="B139" s="44"/>
      <c r="C139" s="21" t="s">
        <v>120</v>
      </c>
      <c r="D139" s="22" t="s">
        <v>318</v>
      </c>
      <c r="E139" s="46"/>
      <c r="F139" s="23" t="s">
        <v>129</v>
      </c>
      <c r="G139" s="31" t="s">
        <v>131</v>
      </c>
      <c r="H139" s="25">
        <v>489000</v>
      </c>
      <c r="I139" s="26">
        <f t="shared" si="22"/>
        <v>0.4</v>
      </c>
      <c r="J139" s="25">
        <f t="shared" si="12"/>
        <v>293000</v>
      </c>
    </row>
    <row r="140" spans="1:10" s="20" customFormat="1" ht="42.75" customHeight="1">
      <c r="A140" s="52"/>
      <c r="B140" s="44"/>
      <c r="C140" s="21" t="s">
        <v>121</v>
      </c>
      <c r="D140" s="22" t="s">
        <v>319</v>
      </c>
      <c r="E140" s="23"/>
      <c r="F140" s="27"/>
      <c r="G140" s="31" t="s">
        <v>130</v>
      </c>
      <c r="H140" s="25">
        <v>55000</v>
      </c>
      <c r="I140" s="26">
        <f t="shared" si="22"/>
        <v>0.4</v>
      </c>
      <c r="J140" s="25">
        <f t="shared" si="12"/>
        <v>33000</v>
      </c>
    </row>
    <row r="141" spans="1:10" s="20" customFormat="1" ht="42.75" customHeight="1">
      <c r="A141" s="52"/>
      <c r="B141" s="44"/>
      <c r="C141" s="21" t="s">
        <v>122</v>
      </c>
      <c r="D141" s="22" t="s">
        <v>320</v>
      </c>
      <c r="E141" s="23"/>
      <c r="F141" s="27"/>
      <c r="G141" s="31" t="s">
        <v>131</v>
      </c>
      <c r="H141" s="25">
        <v>60000</v>
      </c>
      <c r="I141" s="26">
        <f t="shared" si="22"/>
        <v>0.4</v>
      </c>
      <c r="J141" s="25">
        <f t="shared" si="12"/>
        <v>36000</v>
      </c>
    </row>
    <row r="142" spans="1:10" s="20" customFormat="1" ht="62.25" customHeight="1">
      <c r="A142" s="61"/>
      <c r="B142" s="21"/>
      <c r="C142" s="21" t="s">
        <v>123</v>
      </c>
      <c r="D142" s="22" t="s">
        <v>321</v>
      </c>
      <c r="E142" s="23"/>
      <c r="F142" s="27"/>
      <c r="G142" s="31" t="s">
        <v>131</v>
      </c>
      <c r="H142" s="25">
        <v>78000</v>
      </c>
      <c r="I142" s="26">
        <f t="shared" si="22"/>
        <v>0.4</v>
      </c>
      <c r="J142" s="25">
        <f t="shared" si="12"/>
        <v>47000</v>
      </c>
    </row>
    <row r="143" spans="1:10" s="20" customFormat="1" ht="30.75" customHeight="1">
      <c r="A143" s="40" t="s">
        <v>132</v>
      </c>
      <c r="B143" s="41"/>
      <c r="C143" s="41"/>
      <c r="D143" s="41"/>
      <c r="E143" s="41"/>
      <c r="F143" s="41"/>
      <c r="G143" s="41"/>
      <c r="H143" s="41"/>
      <c r="I143" s="41"/>
      <c r="J143" s="42"/>
    </row>
    <row r="144" spans="1:10" s="20" customFormat="1" ht="78" customHeight="1">
      <c r="A144" s="55">
        <v>17</v>
      </c>
      <c r="B144" s="21"/>
      <c r="C144" s="21" t="s">
        <v>133</v>
      </c>
      <c r="D144" s="22" t="s">
        <v>322</v>
      </c>
      <c r="E144" s="27" t="s">
        <v>139</v>
      </c>
      <c r="F144" s="23" t="s">
        <v>154</v>
      </c>
      <c r="G144" s="31" t="s">
        <v>142</v>
      </c>
      <c r="H144" s="25">
        <v>3677000</v>
      </c>
      <c r="I144" s="26">
        <f t="shared" ref="I144:I150" si="23">$I$21</f>
        <v>0.4</v>
      </c>
      <c r="J144" s="25">
        <f t="shared" si="12"/>
        <v>2206000</v>
      </c>
    </row>
    <row r="145" spans="1:10" s="20" customFormat="1" ht="78" customHeight="1">
      <c r="A145" s="52"/>
      <c r="B145" s="21"/>
      <c r="C145" s="21" t="s">
        <v>134</v>
      </c>
      <c r="D145" s="22" t="s">
        <v>323</v>
      </c>
      <c r="E145" s="27" t="s">
        <v>140</v>
      </c>
      <c r="F145" s="23" t="s">
        <v>154</v>
      </c>
      <c r="G145" s="31" t="s">
        <v>142</v>
      </c>
      <c r="H145" s="25">
        <v>3889000</v>
      </c>
      <c r="I145" s="26">
        <f t="shared" si="23"/>
        <v>0.4</v>
      </c>
      <c r="J145" s="25">
        <f t="shared" si="12"/>
        <v>2333000</v>
      </c>
    </row>
    <row r="146" spans="1:10" s="20" customFormat="1" ht="78" customHeight="1">
      <c r="A146" s="52"/>
      <c r="B146" s="21"/>
      <c r="C146" s="22" t="s">
        <v>135</v>
      </c>
      <c r="D146" s="22" t="s">
        <v>324</v>
      </c>
      <c r="E146" s="27" t="s">
        <v>141</v>
      </c>
      <c r="F146" s="23" t="s">
        <v>155</v>
      </c>
      <c r="G146" s="31" t="s">
        <v>142</v>
      </c>
      <c r="H146" s="25">
        <v>6333000</v>
      </c>
      <c r="I146" s="26">
        <f t="shared" si="23"/>
        <v>0.4</v>
      </c>
      <c r="J146" s="25">
        <f t="shared" si="12"/>
        <v>3800000</v>
      </c>
    </row>
    <row r="147" spans="1:10" s="20" customFormat="1" ht="78" customHeight="1">
      <c r="A147" s="52"/>
      <c r="B147" s="21"/>
      <c r="C147" s="22" t="s">
        <v>370</v>
      </c>
      <c r="D147" s="22" t="s">
        <v>324</v>
      </c>
      <c r="E147" s="27" t="s">
        <v>141</v>
      </c>
      <c r="F147" s="23" t="s">
        <v>371</v>
      </c>
      <c r="G147" s="31" t="s">
        <v>142</v>
      </c>
      <c r="H147" s="25">
        <v>9333000</v>
      </c>
      <c r="I147" s="26">
        <f t="shared" si="23"/>
        <v>0.4</v>
      </c>
      <c r="J147" s="25">
        <f t="shared" ref="J147" si="24">H147-ROUND(H147*I147,-3)</f>
        <v>5600000</v>
      </c>
    </row>
    <row r="148" spans="1:10" s="20" customFormat="1" ht="78" customHeight="1">
      <c r="A148" s="52"/>
      <c r="B148" s="21"/>
      <c r="C148" s="21" t="s">
        <v>136</v>
      </c>
      <c r="D148" s="32" t="s">
        <v>325</v>
      </c>
      <c r="E148" s="27"/>
      <c r="F148" s="23"/>
      <c r="G148" s="31" t="s">
        <v>143</v>
      </c>
      <c r="H148" s="28">
        <v>20000</v>
      </c>
      <c r="I148" s="26">
        <f t="shared" si="23"/>
        <v>0.4</v>
      </c>
      <c r="J148" s="25">
        <f t="shared" si="12"/>
        <v>12000</v>
      </c>
    </row>
    <row r="149" spans="1:10" s="20" customFormat="1" ht="78" customHeight="1">
      <c r="A149" s="52"/>
      <c r="B149" s="21"/>
      <c r="C149" s="21" t="s">
        <v>137</v>
      </c>
      <c r="D149" s="32" t="s">
        <v>326</v>
      </c>
      <c r="E149" s="27"/>
      <c r="F149" s="23"/>
      <c r="G149" s="31" t="s">
        <v>143</v>
      </c>
      <c r="H149" s="28">
        <v>33000</v>
      </c>
      <c r="I149" s="26">
        <f t="shared" si="23"/>
        <v>0.4</v>
      </c>
      <c r="J149" s="25">
        <f t="shared" si="12"/>
        <v>20000</v>
      </c>
    </row>
    <row r="150" spans="1:10" s="20" customFormat="1" ht="78" customHeight="1">
      <c r="A150" s="61"/>
      <c r="B150" s="21"/>
      <c r="C150" s="21" t="s">
        <v>138</v>
      </c>
      <c r="D150" s="32" t="s">
        <v>327</v>
      </c>
      <c r="E150" s="27"/>
      <c r="F150" s="23"/>
      <c r="G150" s="31" t="s">
        <v>143</v>
      </c>
      <c r="H150" s="28">
        <v>67000</v>
      </c>
      <c r="I150" s="26">
        <f t="shared" si="23"/>
        <v>0.4</v>
      </c>
      <c r="J150" s="25">
        <f t="shared" si="12"/>
        <v>40000</v>
      </c>
    </row>
    <row r="151" spans="1:10" s="20" customFormat="1" ht="30.75" customHeight="1">
      <c r="A151" s="62" t="s">
        <v>221</v>
      </c>
      <c r="B151" s="63"/>
      <c r="C151" s="63"/>
      <c r="D151" s="63"/>
      <c r="E151" s="63"/>
      <c r="F151" s="63"/>
      <c r="G151" s="63"/>
      <c r="H151" s="63"/>
      <c r="I151" s="63"/>
      <c r="J151" s="64"/>
    </row>
    <row r="152" spans="1:10" s="20" customFormat="1" ht="48.75" customHeight="1">
      <c r="A152" s="55">
        <v>18</v>
      </c>
      <c r="B152" s="44"/>
      <c r="C152" s="21" t="s">
        <v>144</v>
      </c>
      <c r="D152" s="22" t="s">
        <v>328</v>
      </c>
      <c r="E152" s="45" t="s">
        <v>152</v>
      </c>
      <c r="F152" s="23" t="s">
        <v>156</v>
      </c>
      <c r="G152" s="32" t="s">
        <v>153</v>
      </c>
      <c r="H152" s="25">
        <v>400000</v>
      </c>
      <c r="I152" s="26">
        <f t="shared" ref="I152:I161" si="25">$I$21</f>
        <v>0.4</v>
      </c>
      <c r="J152" s="25">
        <f t="shared" si="12"/>
        <v>240000</v>
      </c>
    </row>
    <row r="153" spans="1:10" s="20" customFormat="1" ht="48.75" customHeight="1">
      <c r="A153" s="52"/>
      <c r="B153" s="44"/>
      <c r="C153" s="21" t="s">
        <v>145</v>
      </c>
      <c r="D153" s="22" t="s">
        <v>329</v>
      </c>
      <c r="E153" s="46"/>
      <c r="F153" s="23" t="s">
        <v>157</v>
      </c>
      <c r="G153" s="32" t="s">
        <v>77</v>
      </c>
      <c r="H153" s="28">
        <v>489000</v>
      </c>
      <c r="I153" s="26">
        <f t="shared" si="25"/>
        <v>0.4</v>
      </c>
      <c r="J153" s="25">
        <f t="shared" si="12"/>
        <v>293000</v>
      </c>
    </row>
    <row r="154" spans="1:10" s="20" customFormat="1" ht="48.75" customHeight="1">
      <c r="A154" s="52"/>
      <c r="B154" s="44"/>
      <c r="C154" s="21" t="s">
        <v>146</v>
      </c>
      <c r="D154" s="22" t="s">
        <v>330</v>
      </c>
      <c r="E154" s="45" t="s">
        <v>152</v>
      </c>
      <c r="F154" s="23" t="s">
        <v>156</v>
      </c>
      <c r="G154" s="32" t="s">
        <v>153</v>
      </c>
      <c r="H154" s="25">
        <v>400000</v>
      </c>
      <c r="I154" s="26">
        <f t="shared" si="25"/>
        <v>0.4</v>
      </c>
      <c r="J154" s="25">
        <f t="shared" si="12"/>
        <v>240000</v>
      </c>
    </row>
    <row r="155" spans="1:10" s="20" customFormat="1" ht="48.75" customHeight="1">
      <c r="A155" s="52"/>
      <c r="B155" s="44"/>
      <c r="C155" s="21" t="s">
        <v>147</v>
      </c>
      <c r="D155" s="22" t="s">
        <v>331</v>
      </c>
      <c r="E155" s="46"/>
      <c r="F155" s="23" t="s">
        <v>157</v>
      </c>
      <c r="G155" s="32" t="s">
        <v>77</v>
      </c>
      <c r="H155" s="28">
        <v>489000</v>
      </c>
      <c r="I155" s="26">
        <f t="shared" si="25"/>
        <v>0.4</v>
      </c>
      <c r="J155" s="25">
        <f t="shared" si="12"/>
        <v>293000</v>
      </c>
    </row>
    <row r="156" spans="1:10" s="20" customFormat="1" ht="48.75" customHeight="1">
      <c r="A156" s="52"/>
      <c r="B156" s="44"/>
      <c r="C156" s="21" t="s">
        <v>148</v>
      </c>
      <c r="D156" s="22" t="s">
        <v>332</v>
      </c>
      <c r="E156" s="45" t="s">
        <v>152</v>
      </c>
      <c r="F156" s="23" t="s">
        <v>156</v>
      </c>
      <c r="G156" s="25"/>
      <c r="H156" s="25">
        <v>356000</v>
      </c>
      <c r="I156" s="26">
        <f t="shared" si="25"/>
        <v>0.4</v>
      </c>
      <c r="J156" s="25">
        <f t="shared" si="12"/>
        <v>214000</v>
      </c>
    </row>
    <row r="157" spans="1:10" s="20" customFormat="1" ht="48.75" customHeight="1">
      <c r="A157" s="52"/>
      <c r="B157" s="44"/>
      <c r="C157" s="21" t="s">
        <v>149</v>
      </c>
      <c r="D157" s="22" t="s">
        <v>333</v>
      </c>
      <c r="E157" s="46"/>
      <c r="F157" s="23" t="s">
        <v>157</v>
      </c>
      <c r="G157" s="28"/>
      <c r="H157" s="28">
        <v>422000</v>
      </c>
      <c r="I157" s="26">
        <f t="shared" si="25"/>
        <v>0.4</v>
      </c>
      <c r="J157" s="25">
        <f t="shared" si="12"/>
        <v>253000</v>
      </c>
    </row>
    <row r="158" spans="1:10" s="20" customFormat="1" ht="48.75" customHeight="1">
      <c r="A158" s="52"/>
      <c r="B158" s="44"/>
      <c r="C158" s="21" t="s">
        <v>150</v>
      </c>
      <c r="D158" s="22" t="s">
        <v>334</v>
      </c>
      <c r="E158" s="45" t="s">
        <v>152</v>
      </c>
      <c r="F158" s="23" t="s">
        <v>156</v>
      </c>
      <c r="G158" s="25"/>
      <c r="H158" s="25">
        <v>356000</v>
      </c>
      <c r="I158" s="26">
        <f t="shared" si="25"/>
        <v>0.4</v>
      </c>
      <c r="J158" s="25">
        <f t="shared" si="12"/>
        <v>214000</v>
      </c>
    </row>
    <row r="159" spans="1:10" s="20" customFormat="1" ht="48.75" customHeight="1">
      <c r="A159" s="52"/>
      <c r="B159" s="44"/>
      <c r="C159" s="21" t="s">
        <v>151</v>
      </c>
      <c r="D159" s="22" t="s">
        <v>334</v>
      </c>
      <c r="E159" s="46"/>
      <c r="F159" s="23" t="s">
        <v>157</v>
      </c>
      <c r="G159" s="28"/>
      <c r="H159" s="28">
        <v>422000</v>
      </c>
      <c r="I159" s="26">
        <f t="shared" si="25"/>
        <v>0.4</v>
      </c>
      <c r="J159" s="25">
        <f t="shared" si="12"/>
        <v>253000</v>
      </c>
    </row>
    <row r="160" spans="1:10" s="20" customFormat="1" ht="48.75" customHeight="1">
      <c r="A160" s="52"/>
      <c r="B160" s="21"/>
      <c r="C160" s="21" t="s">
        <v>159</v>
      </c>
      <c r="D160" s="22" t="s">
        <v>335</v>
      </c>
      <c r="E160" s="33"/>
      <c r="F160" s="23"/>
      <c r="G160" s="31" t="s">
        <v>160</v>
      </c>
      <c r="H160" s="25">
        <v>82000</v>
      </c>
      <c r="I160" s="26">
        <f t="shared" si="25"/>
        <v>0.4</v>
      </c>
      <c r="J160" s="25">
        <f t="shared" si="12"/>
        <v>49000</v>
      </c>
    </row>
    <row r="161" spans="1:10" s="20" customFormat="1" ht="48.75" customHeight="1">
      <c r="A161" s="52"/>
      <c r="B161" s="21"/>
      <c r="C161" s="21" t="s">
        <v>158</v>
      </c>
      <c r="D161" s="22" t="s">
        <v>336</v>
      </c>
      <c r="E161" s="23"/>
      <c r="F161" s="27"/>
      <c r="G161" s="31"/>
      <c r="H161" s="25">
        <v>33000</v>
      </c>
      <c r="I161" s="26">
        <f t="shared" si="25"/>
        <v>0.4</v>
      </c>
      <c r="J161" s="25">
        <f t="shared" si="12"/>
        <v>20000</v>
      </c>
    </row>
    <row r="162" spans="1:10" s="20" customFormat="1" ht="30.75" customHeight="1">
      <c r="A162" s="40" t="s">
        <v>222</v>
      </c>
      <c r="B162" s="41"/>
      <c r="C162" s="41"/>
      <c r="D162" s="41"/>
      <c r="E162" s="41"/>
      <c r="F162" s="41"/>
      <c r="G162" s="41"/>
      <c r="H162" s="41"/>
      <c r="I162" s="41"/>
      <c r="J162" s="42"/>
    </row>
    <row r="163" spans="1:10" s="20" customFormat="1" ht="30.75" customHeight="1">
      <c r="A163" s="55">
        <v>19</v>
      </c>
      <c r="B163" s="56"/>
      <c r="C163" s="21" t="s">
        <v>162</v>
      </c>
      <c r="D163" s="21" t="s">
        <v>337</v>
      </c>
      <c r="E163" s="45" t="s">
        <v>161</v>
      </c>
      <c r="F163" s="23" t="s">
        <v>171</v>
      </c>
      <c r="G163" s="32" t="s">
        <v>176</v>
      </c>
      <c r="H163" s="25">
        <v>51000</v>
      </c>
      <c r="I163" s="26">
        <f t="shared" ref="I163:I172" si="26">$I$21</f>
        <v>0.4</v>
      </c>
      <c r="J163" s="25">
        <f t="shared" si="12"/>
        <v>31000</v>
      </c>
    </row>
    <row r="164" spans="1:10" s="20" customFormat="1" ht="30.75" customHeight="1">
      <c r="A164" s="52"/>
      <c r="B164" s="57"/>
      <c r="C164" s="21" t="s">
        <v>163</v>
      </c>
      <c r="D164" s="21" t="s">
        <v>338</v>
      </c>
      <c r="E164" s="58"/>
      <c r="F164" s="23" t="s">
        <v>13</v>
      </c>
      <c r="G164" s="32" t="s">
        <v>177</v>
      </c>
      <c r="H164" s="28">
        <v>78000</v>
      </c>
      <c r="I164" s="26">
        <f t="shared" si="26"/>
        <v>0.4</v>
      </c>
      <c r="J164" s="25">
        <f t="shared" si="12"/>
        <v>47000</v>
      </c>
    </row>
    <row r="165" spans="1:10" s="20" customFormat="1" ht="30.75" customHeight="1">
      <c r="A165" s="52"/>
      <c r="B165" s="57"/>
      <c r="C165" s="21" t="s">
        <v>164</v>
      </c>
      <c r="D165" s="21" t="s">
        <v>339</v>
      </c>
      <c r="E165" s="58"/>
      <c r="F165" s="23" t="s">
        <v>14</v>
      </c>
      <c r="G165" s="32" t="s">
        <v>178</v>
      </c>
      <c r="H165" s="28">
        <v>93000</v>
      </c>
      <c r="I165" s="26">
        <f t="shared" si="26"/>
        <v>0.4</v>
      </c>
      <c r="J165" s="25">
        <f t="shared" si="12"/>
        <v>56000</v>
      </c>
    </row>
    <row r="166" spans="1:10" s="20" customFormat="1" ht="30.75" customHeight="1">
      <c r="A166" s="52"/>
      <c r="B166" s="57"/>
      <c r="C166" s="21" t="s">
        <v>165</v>
      </c>
      <c r="D166" s="21" t="s">
        <v>340</v>
      </c>
      <c r="E166" s="58"/>
      <c r="F166" s="23" t="s">
        <v>15</v>
      </c>
      <c r="G166" s="32" t="s">
        <v>179</v>
      </c>
      <c r="H166" s="28">
        <v>116000</v>
      </c>
      <c r="I166" s="26">
        <f t="shared" si="26"/>
        <v>0.4</v>
      </c>
      <c r="J166" s="25">
        <f t="shared" si="12"/>
        <v>70000</v>
      </c>
    </row>
    <row r="167" spans="1:10" s="20" customFormat="1" ht="30.75" customHeight="1">
      <c r="A167" s="52"/>
      <c r="B167" s="57"/>
      <c r="C167" s="21"/>
      <c r="D167" s="21"/>
      <c r="E167" s="58"/>
      <c r="F167" s="23" t="s">
        <v>125</v>
      </c>
      <c r="G167" s="32" t="s">
        <v>180</v>
      </c>
      <c r="H167" s="28">
        <v>133000</v>
      </c>
      <c r="I167" s="26">
        <f t="shared" si="26"/>
        <v>0.4</v>
      </c>
      <c r="J167" s="25">
        <f>H167-ROUND(H167*I167,-3)</f>
        <v>80000</v>
      </c>
    </row>
    <row r="168" spans="1:10" s="20" customFormat="1" ht="30.75" customHeight="1">
      <c r="A168" s="52"/>
      <c r="B168" s="57"/>
      <c r="C168" s="21" t="s">
        <v>166</v>
      </c>
      <c r="D168" s="21" t="s">
        <v>341</v>
      </c>
      <c r="E168" s="58"/>
      <c r="F168" s="23" t="s">
        <v>37</v>
      </c>
      <c r="G168" s="32" t="s">
        <v>180</v>
      </c>
      <c r="H168" s="28">
        <v>138000</v>
      </c>
      <c r="I168" s="26">
        <f t="shared" si="26"/>
        <v>0.4</v>
      </c>
      <c r="J168" s="25">
        <f t="shared" si="12"/>
        <v>83000</v>
      </c>
    </row>
    <row r="169" spans="1:10" s="20" customFormat="1" ht="30.75" customHeight="1">
      <c r="A169" s="52"/>
      <c r="B169" s="57"/>
      <c r="C169" s="21" t="s">
        <v>167</v>
      </c>
      <c r="D169" s="21" t="s">
        <v>342</v>
      </c>
      <c r="E169" s="58"/>
      <c r="F169" s="23" t="s">
        <v>172</v>
      </c>
      <c r="G169" s="32" t="s">
        <v>181</v>
      </c>
      <c r="H169" s="28">
        <v>167000</v>
      </c>
      <c r="I169" s="26">
        <f t="shared" si="26"/>
        <v>0.4</v>
      </c>
      <c r="J169" s="25">
        <f t="shared" si="12"/>
        <v>100000</v>
      </c>
    </row>
    <row r="170" spans="1:10" s="20" customFormat="1" ht="30.75" customHeight="1">
      <c r="A170" s="52"/>
      <c r="B170" s="57"/>
      <c r="C170" s="21" t="s">
        <v>168</v>
      </c>
      <c r="D170" s="21" t="s">
        <v>343</v>
      </c>
      <c r="E170" s="58"/>
      <c r="F170" s="23" t="s">
        <v>173</v>
      </c>
      <c r="G170" s="32" t="s">
        <v>180</v>
      </c>
      <c r="H170" s="28">
        <v>227000</v>
      </c>
      <c r="I170" s="26">
        <f t="shared" si="26"/>
        <v>0.4</v>
      </c>
      <c r="J170" s="25">
        <f t="shared" ref="J170:J206" si="27">H170-ROUND(H170*I170,-3)</f>
        <v>136000</v>
      </c>
    </row>
    <row r="171" spans="1:10" s="20" customFormat="1" ht="30.75" customHeight="1">
      <c r="A171" s="52"/>
      <c r="B171" s="57"/>
      <c r="C171" s="21" t="s">
        <v>169</v>
      </c>
      <c r="D171" s="21" t="s">
        <v>344</v>
      </c>
      <c r="E171" s="58"/>
      <c r="F171" s="23" t="s">
        <v>174</v>
      </c>
      <c r="G171" s="32" t="s">
        <v>182</v>
      </c>
      <c r="H171" s="28">
        <v>322000</v>
      </c>
      <c r="I171" s="26">
        <f t="shared" si="26"/>
        <v>0.4</v>
      </c>
      <c r="J171" s="25">
        <f t="shared" si="27"/>
        <v>193000</v>
      </c>
    </row>
    <row r="172" spans="1:10" s="20" customFormat="1" ht="30.75" customHeight="1">
      <c r="A172" s="61"/>
      <c r="B172" s="60"/>
      <c r="C172" s="21" t="s">
        <v>170</v>
      </c>
      <c r="D172" s="21" t="s">
        <v>345</v>
      </c>
      <c r="E172" s="46"/>
      <c r="F172" s="23" t="s">
        <v>175</v>
      </c>
      <c r="G172" s="32" t="s">
        <v>183</v>
      </c>
      <c r="H172" s="28">
        <v>467000</v>
      </c>
      <c r="I172" s="26">
        <f t="shared" si="26"/>
        <v>0.4</v>
      </c>
      <c r="J172" s="25">
        <f t="shared" si="27"/>
        <v>280000</v>
      </c>
    </row>
    <row r="173" spans="1:10" s="20" customFormat="1" ht="30.75" customHeight="1">
      <c r="A173" s="40" t="s">
        <v>184</v>
      </c>
      <c r="B173" s="41"/>
      <c r="C173" s="41"/>
      <c r="D173" s="41"/>
      <c r="E173" s="41"/>
      <c r="F173" s="41"/>
      <c r="G173" s="41"/>
      <c r="H173" s="41"/>
      <c r="I173" s="41"/>
      <c r="J173" s="42"/>
    </row>
    <row r="174" spans="1:10" s="20" customFormat="1" ht="30.75" customHeight="1">
      <c r="A174" s="43">
        <v>20</v>
      </c>
      <c r="B174" s="56"/>
      <c r="C174" s="21" t="s">
        <v>185</v>
      </c>
      <c r="D174" s="22" t="s">
        <v>346</v>
      </c>
      <c r="E174" s="45" t="s">
        <v>161</v>
      </c>
      <c r="F174" s="27" t="s">
        <v>190</v>
      </c>
      <c r="G174" s="24" t="s">
        <v>191</v>
      </c>
      <c r="H174" s="25">
        <v>49000</v>
      </c>
      <c r="I174" s="26">
        <f t="shared" ref="I174:I177" si="28">$I$21</f>
        <v>0.4</v>
      </c>
      <c r="J174" s="25">
        <f t="shared" si="27"/>
        <v>29000</v>
      </c>
    </row>
    <row r="175" spans="1:10" s="20" customFormat="1" ht="30.75" customHeight="1">
      <c r="A175" s="43"/>
      <c r="B175" s="57"/>
      <c r="C175" s="21" t="s">
        <v>186</v>
      </c>
      <c r="D175" s="22" t="s">
        <v>346</v>
      </c>
      <c r="E175" s="46"/>
      <c r="F175" s="27" t="s">
        <v>190</v>
      </c>
      <c r="G175" s="24" t="s">
        <v>191</v>
      </c>
      <c r="H175" s="25">
        <v>49000</v>
      </c>
      <c r="I175" s="26">
        <f t="shared" si="28"/>
        <v>0.4</v>
      </c>
      <c r="J175" s="25">
        <f t="shared" si="27"/>
        <v>29000</v>
      </c>
    </row>
    <row r="176" spans="1:10" s="20" customFormat="1" ht="30.75" customHeight="1">
      <c r="A176" s="43"/>
      <c r="B176" s="57"/>
      <c r="C176" s="21" t="s">
        <v>187</v>
      </c>
      <c r="D176" s="22" t="s">
        <v>347</v>
      </c>
      <c r="E176" s="45" t="s">
        <v>189</v>
      </c>
      <c r="F176" s="27" t="s">
        <v>190</v>
      </c>
      <c r="G176" s="24" t="s">
        <v>191</v>
      </c>
      <c r="H176" s="25">
        <v>71000</v>
      </c>
      <c r="I176" s="26">
        <f t="shared" si="28"/>
        <v>0.4</v>
      </c>
      <c r="J176" s="25">
        <f t="shared" si="27"/>
        <v>43000</v>
      </c>
    </row>
    <row r="177" spans="1:10" s="20" customFormat="1" ht="30.75" customHeight="1">
      <c r="A177" s="43"/>
      <c r="B177" s="60"/>
      <c r="C177" s="21" t="s">
        <v>188</v>
      </c>
      <c r="D177" s="22" t="s">
        <v>347</v>
      </c>
      <c r="E177" s="46"/>
      <c r="F177" s="27" t="s">
        <v>190</v>
      </c>
      <c r="G177" s="24" t="s">
        <v>191</v>
      </c>
      <c r="H177" s="25">
        <v>71000</v>
      </c>
      <c r="I177" s="26">
        <f t="shared" si="28"/>
        <v>0.4</v>
      </c>
      <c r="J177" s="25">
        <f t="shared" si="27"/>
        <v>43000</v>
      </c>
    </row>
    <row r="178" spans="1:10" s="20" customFormat="1" ht="30.75" customHeight="1">
      <c r="A178" s="40" t="s">
        <v>224</v>
      </c>
      <c r="B178" s="41"/>
      <c r="C178" s="41"/>
      <c r="D178" s="41"/>
      <c r="E178" s="41"/>
      <c r="F178" s="41"/>
      <c r="G178" s="41"/>
      <c r="H178" s="41"/>
      <c r="I178" s="41"/>
      <c r="J178" s="42"/>
    </row>
    <row r="179" spans="1:10" s="20" customFormat="1" ht="30.75" customHeight="1">
      <c r="A179" s="55">
        <v>21</v>
      </c>
      <c r="B179" s="56"/>
      <c r="C179" s="21" t="s">
        <v>192</v>
      </c>
      <c r="D179" s="22" t="s">
        <v>348</v>
      </c>
      <c r="E179" s="45" t="s">
        <v>161</v>
      </c>
      <c r="F179" s="23" t="s">
        <v>125</v>
      </c>
      <c r="G179" s="32" t="s">
        <v>203</v>
      </c>
      <c r="H179" s="25">
        <v>267000</v>
      </c>
      <c r="I179" s="26">
        <f t="shared" ref="I179:I185" si="29">$I$21</f>
        <v>0.4</v>
      </c>
      <c r="J179" s="25">
        <f t="shared" si="27"/>
        <v>160000</v>
      </c>
    </row>
    <row r="180" spans="1:10" s="20" customFormat="1" ht="30.75" customHeight="1">
      <c r="A180" s="52"/>
      <c r="B180" s="57"/>
      <c r="C180" s="21" t="s">
        <v>193</v>
      </c>
      <c r="D180" s="22" t="s">
        <v>349</v>
      </c>
      <c r="E180" s="58"/>
      <c r="F180" s="23" t="s">
        <v>173</v>
      </c>
      <c r="G180" s="32" t="s">
        <v>204</v>
      </c>
      <c r="H180" s="28">
        <v>433000</v>
      </c>
      <c r="I180" s="26">
        <f t="shared" si="29"/>
        <v>0.4</v>
      </c>
      <c r="J180" s="25">
        <f t="shared" si="27"/>
        <v>260000</v>
      </c>
    </row>
    <row r="181" spans="1:10" s="20" customFormat="1" ht="30.75" customHeight="1">
      <c r="A181" s="52"/>
      <c r="B181" s="57"/>
      <c r="C181" s="21" t="s">
        <v>194</v>
      </c>
      <c r="D181" s="22" t="s">
        <v>350</v>
      </c>
      <c r="E181" s="58"/>
      <c r="F181" s="23" t="s">
        <v>174</v>
      </c>
      <c r="G181" s="32" t="s">
        <v>205</v>
      </c>
      <c r="H181" s="28">
        <v>589000</v>
      </c>
      <c r="I181" s="26">
        <f t="shared" si="29"/>
        <v>0.4</v>
      </c>
      <c r="J181" s="25">
        <f t="shared" si="27"/>
        <v>353000</v>
      </c>
    </row>
    <row r="182" spans="1:10" s="20" customFormat="1" ht="30.75" customHeight="1">
      <c r="A182" s="52"/>
      <c r="B182" s="57"/>
      <c r="C182" s="21" t="s">
        <v>195</v>
      </c>
      <c r="D182" s="22" t="s">
        <v>351</v>
      </c>
      <c r="E182" s="58"/>
      <c r="F182" s="23" t="s">
        <v>199</v>
      </c>
      <c r="G182" s="32" t="s">
        <v>206</v>
      </c>
      <c r="H182" s="28">
        <v>756000</v>
      </c>
      <c r="I182" s="26">
        <f t="shared" si="29"/>
        <v>0.4</v>
      </c>
      <c r="J182" s="25">
        <f t="shared" si="27"/>
        <v>454000</v>
      </c>
    </row>
    <row r="183" spans="1:10" s="20" customFormat="1" ht="30.75" customHeight="1">
      <c r="A183" s="52"/>
      <c r="B183" s="57"/>
      <c r="C183" s="21" t="s">
        <v>196</v>
      </c>
      <c r="D183" s="22" t="s">
        <v>352</v>
      </c>
      <c r="E183" s="58"/>
      <c r="F183" s="23" t="s">
        <v>200</v>
      </c>
      <c r="G183" s="32" t="s">
        <v>207</v>
      </c>
      <c r="H183" s="28">
        <v>1533000</v>
      </c>
      <c r="I183" s="26">
        <f t="shared" si="29"/>
        <v>0.4</v>
      </c>
      <c r="J183" s="25">
        <f t="shared" si="27"/>
        <v>920000</v>
      </c>
    </row>
    <row r="184" spans="1:10" s="20" customFormat="1" ht="30.75" customHeight="1">
      <c r="A184" s="52"/>
      <c r="B184" s="57"/>
      <c r="C184" s="21" t="s">
        <v>197</v>
      </c>
      <c r="D184" s="22" t="s">
        <v>353</v>
      </c>
      <c r="E184" s="58"/>
      <c r="F184" s="23" t="s">
        <v>201</v>
      </c>
      <c r="G184" s="32" t="s">
        <v>208</v>
      </c>
      <c r="H184" s="28">
        <v>2555000</v>
      </c>
      <c r="I184" s="26">
        <f t="shared" si="29"/>
        <v>0.4</v>
      </c>
      <c r="J184" s="25">
        <f t="shared" si="27"/>
        <v>1533000</v>
      </c>
    </row>
    <row r="185" spans="1:10" s="20" customFormat="1" ht="30.75" customHeight="1">
      <c r="A185" s="52"/>
      <c r="B185" s="57"/>
      <c r="C185" s="21" t="s">
        <v>198</v>
      </c>
      <c r="D185" s="22" t="s">
        <v>354</v>
      </c>
      <c r="E185" s="58"/>
      <c r="F185" s="23" t="s">
        <v>202</v>
      </c>
      <c r="G185" s="32" t="s">
        <v>209</v>
      </c>
      <c r="H185" s="28">
        <v>3667000</v>
      </c>
      <c r="I185" s="26">
        <f t="shared" si="29"/>
        <v>0.4</v>
      </c>
      <c r="J185" s="25">
        <f t="shared" si="27"/>
        <v>2200000</v>
      </c>
    </row>
    <row r="186" spans="1:10" s="20" customFormat="1" ht="30.75" customHeight="1">
      <c r="A186" s="40" t="s">
        <v>223</v>
      </c>
      <c r="B186" s="41"/>
      <c r="C186" s="41"/>
      <c r="D186" s="41"/>
      <c r="E186" s="41"/>
      <c r="F186" s="41"/>
      <c r="G186" s="41"/>
      <c r="H186" s="41"/>
      <c r="I186" s="41"/>
      <c r="J186" s="42"/>
    </row>
    <row r="187" spans="1:10" s="20" customFormat="1" ht="30.75" customHeight="1">
      <c r="A187" s="55">
        <v>22</v>
      </c>
      <c r="B187" s="56"/>
      <c r="C187" s="21" t="s">
        <v>210</v>
      </c>
      <c r="D187" s="22" t="s">
        <v>355</v>
      </c>
      <c r="E187" s="45" t="s">
        <v>161</v>
      </c>
      <c r="F187" s="23" t="s">
        <v>199</v>
      </c>
      <c r="G187" s="32" t="s">
        <v>216</v>
      </c>
      <c r="H187" s="28">
        <v>1670000</v>
      </c>
      <c r="I187" s="26">
        <f t="shared" ref="I187:I191" si="30">$I$21</f>
        <v>0.4</v>
      </c>
      <c r="J187" s="25">
        <f t="shared" si="27"/>
        <v>1002000</v>
      </c>
    </row>
    <row r="188" spans="1:10" s="20" customFormat="1" ht="30.75" customHeight="1">
      <c r="A188" s="52"/>
      <c r="B188" s="57"/>
      <c r="C188" s="21" t="s">
        <v>211</v>
      </c>
      <c r="D188" s="22" t="s">
        <v>356</v>
      </c>
      <c r="E188" s="58"/>
      <c r="F188" s="23" t="s">
        <v>215</v>
      </c>
      <c r="G188" s="32" t="s">
        <v>216</v>
      </c>
      <c r="H188" s="28">
        <v>2112000</v>
      </c>
      <c r="I188" s="26">
        <f t="shared" si="30"/>
        <v>0.4</v>
      </c>
      <c r="J188" s="25">
        <f t="shared" si="27"/>
        <v>1267000</v>
      </c>
    </row>
    <row r="189" spans="1:10" s="20" customFormat="1" ht="30.75" customHeight="1">
      <c r="A189" s="52"/>
      <c r="B189" s="57"/>
      <c r="C189" s="21" t="s">
        <v>212</v>
      </c>
      <c r="D189" s="22" t="s">
        <v>357</v>
      </c>
      <c r="E189" s="58"/>
      <c r="F189" s="23" t="s">
        <v>200</v>
      </c>
      <c r="G189" s="32" t="s">
        <v>216</v>
      </c>
      <c r="H189" s="28">
        <v>2556000</v>
      </c>
      <c r="I189" s="26">
        <f t="shared" si="30"/>
        <v>0.4</v>
      </c>
      <c r="J189" s="25">
        <f t="shared" si="27"/>
        <v>1534000</v>
      </c>
    </row>
    <row r="190" spans="1:10" s="20" customFormat="1" ht="30.75" customHeight="1">
      <c r="A190" s="52"/>
      <c r="B190" s="57"/>
      <c r="C190" s="21" t="s">
        <v>213</v>
      </c>
      <c r="D190" s="22" t="s">
        <v>358</v>
      </c>
      <c r="E190" s="58"/>
      <c r="F190" s="23" t="s">
        <v>201</v>
      </c>
      <c r="G190" s="32" t="s">
        <v>217</v>
      </c>
      <c r="H190" s="28">
        <v>3889000</v>
      </c>
      <c r="I190" s="26">
        <f t="shared" si="30"/>
        <v>0.4</v>
      </c>
      <c r="J190" s="25">
        <f t="shared" si="27"/>
        <v>2333000</v>
      </c>
    </row>
    <row r="191" spans="1:10" s="20" customFormat="1" ht="30.75" customHeight="1">
      <c r="A191" s="52"/>
      <c r="B191" s="57"/>
      <c r="C191" s="21" t="s">
        <v>214</v>
      </c>
      <c r="D191" s="22" t="s">
        <v>359</v>
      </c>
      <c r="E191" s="58"/>
      <c r="F191" s="23" t="s">
        <v>202</v>
      </c>
      <c r="G191" s="32" t="s">
        <v>217</v>
      </c>
      <c r="H191" s="28">
        <v>5889000</v>
      </c>
      <c r="I191" s="26">
        <f t="shared" si="30"/>
        <v>0.4</v>
      </c>
      <c r="J191" s="25">
        <f t="shared" si="27"/>
        <v>3533000</v>
      </c>
    </row>
    <row r="192" spans="1:10" s="20" customFormat="1" ht="30.75" customHeight="1">
      <c r="A192" s="40" t="s">
        <v>225</v>
      </c>
      <c r="B192" s="41"/>
      <c r="C192" s="41"/>
      <c r="D192" s="41"/>
      <c r="E192" s="41"/>
      <c r="F192" s="41"/>
      <c r="G192" s="41"/>
      <c r="H192" s="41"/>
      <c r="I192" s="41"/>
      <c r="J192" s="42"/>
    </row>
    <row r="193" spans="1:10" s="20" customFormat="1" ht="30.75" customHeight="1">
      <c r="A193" s="43">
        <v>23</v>
      </c>
      <c r="B193" s="44"/>
      <c r="C193" s="21" t="s">
        <v>218</v>
      </c>
      <c r="D193" s="22" t="s">
        <v>360</v>
      </c>
      <c r="E193" s="59" t="s">
        <v>161</v>
      </c>
      <c r="F193" s="23" t="s">
        <v>173</v>
      </c>
      <c r="G193" s="32" t="s">
        <v>216</v>
      </c>
      <c r="H193" s="25">
        <v>1110000</v>
      </c>
      <c r="I193" s="26">
        <f t="shared" ref="I193:I196" si="31">$I$21</f>
        <v>0.4</v>
      </c>
      <c r="J193" s="25">
        <f t="shared" si="27"/>
        <v>666000</v>
      </c>
    </row>
    <row r="194" spans="1:10" s="20" customFormat="1" ht="30.75" customHeight="1">
      <c r="A194" s="43"/>
      <c r="B194" s="44"/>
      <c r="C194" s="21" t="s">
        <v>211</v>
      </c>
      <c r="D194" s="22" t="s">
        <v>361</v>
      </c>
      <c r="E194" s="59"/>
      <c r="F194" s="23" t="s">
        <v>199</v>
      </c>
      <c r="G194" s="32" t="s">
        <v>216</v>
      </c>
      <c r="H194" s="25">
        <v>2445000</v>
      </c>
      <c r="I194" s="26">
        <f t="shared" si="31"/>
        <v>0.4</v>
      </c>
      <c r="J194" s="25">
        <f t="shared" si="27"/>
        <v>1467000</v>
      </c>
    </row>
    <row r="195" spans="1:10" s="20" customFormat="1" ht="30.75" customHeight="1">
      <c r="A195" s="43"/>
      <c r="B195" s="44"/>
      <c r="C195" s="21" t="s">
        <v>212</v>
      </c>
      <c r="D195" s="22" t="s">
        <v>362</v>
      </c>
      <c r="E195" s="59"/>
      <c r="F195" s="23" t="s">
        <v>200</v>
      </c>
      <c r="G195" s="32" t="s">
        <v>216</v>
      </c>
      <c r="H195" s="25">
        <v>4778000</v>
      </c>
      <c r="I195" s="26">
        <f t="shared" si="31"/>
        <v>0.4</v>
      </c>
      <c r="J195" s="25">
        <f t="shared" si="27"/>
        <v>2867000</v>
      </c>
    </row>
    <row r="196" spans="1:10" s="20" customFormat="1" ht="30.75" customHeight="1">
      <c r="A196" s="43"/>
      <c r="B196" s="44"/>
      <c r="C196" s="21" t="s">
        <v>213</v>
      </c>
      <c r="D196" s="22" t="s">
        <v>363</v>
      </c>
      <c r="E196" s="59"/>
      <c r="F196" s="23" t="s">
        <v>201</v>
      </c>
      <c r="G196" s="32" t="s">
        <v>217</v>
      </c>
      <c r="H196" s="25">
        <v>6223000</v>
      </c>
      <c r="I196" s="26">
        <f t="shared" si="31"/>
        <v>0.4</v>
      </c>
      <c r="J196" s="25">
        <f t="shared" si="27"/>
        <v>3734000</v>
      </c>
    </row>
    <row r="197" spans="1:10" s="20" customFormat="1" ht="30.75" customHeight="1">
      <c r="A197" s="43"/>
      <c r="B197" s="44"/>
      <c r="C197" s="21" t="s">
        <v>214</v>
      </c>
      <c r="D197" s="22" t="s">
        <v>364</v>
      </c>
      <c r="E197" s="59"/>
      <c r="F197" s="23" t="s">
        <v>202</v>
      </c>
      <c r="G197" s="32" t="s">
        <v>217</v>
      </c>
      <c r="H197" s="25">
        <v>10000000</v>
      </c>
      <c r="I197" s="26">
        <f>$I$21</f>
        <v>0.4</v>
      </c>
      <c r="J197" s="25">
        <f t="shared" si="27"/>
        <v>6000000</v>
      </c>
    </row>
    <row r="198" spans="1:10" s="20" customFormat="1" ht="30.75" customHeight="1">
      <c r="A198" s="40" t="s">
        <v>219</v>
      </c>
      <c r="B198" s="41"/>
      <c r="C198" s="41"/>
      <c r="D198" s="41"/>
      <c r="E198" s="41"/>
      <c r="F198" s="41"/>
      <c r="G198" s="41"/>
      <c r="H198" s="41"/>
      <c r="I198" s="41"/>
      <c r="J198" s="42"/>
    </row>
    <row r="199" spans="1:10" s="20" customFormat="1" ht="45.75" customHeight="1">
      <c r="A199" s="43">
        <v>24</v>
      </c>
      <c r="B199" s="54"/>
      <c r="C199" s="34" t="s">
        <v>366</v>
      </c>
      <c r="D199" s="32" t="s">
        <v>381</v>
      </c>
      <c r="E199" s="27"/>
      <c r="F199" s="27"/>
      <c r="G199" s="22"/>
      <c r="H199" s="35">
        <v>187000</v>
      </c>
      <c r="I199" s="26">
        <f t="shared" ref="I199:I202" si="32">$I$21</f>
        <v>0.4</v>
      </c>
      <c r="J199" s="25">
        <f>H199-ROUND(H199*I199,-3)</f>
        <v>112000</v>
      </c>
    </row>
    <row r="200" spans="1:10" s="20" customFormat="1" ht="45.75" customHeight="1">
      <c r="A200" s="43"/>
      <c r="B200" s="54"/>
      <c r="C200" s="34" t="s">
        <v>367</v>
      </c>
      <c r="D200" s="32" t="s">
        <v>382</v>
      </c>
      <c r="E200" s="27"/>
      <c r="F200" s="27"/>
      <c r="G200" s="22"/>
      <c r="H200" s="35">
        <v>213000</v>
      </c>
      <c r="I200" s="26">
        <f t="shared" si="32"/>
        <v>0.4</v>
      </c>
      <c r="J200" s="25">
        <f t="shared" si="27"/>
        <v>128000</v>
      </c>
    </row>
    <row r="201" spans="1:10" s="20" customFormat="1" ht="45.75" customHeight="1">
      <c r="A201" s="43"/>
      <c r="B201" s="54"/>
      <c r="C201" s="34" t="s">
        <v>368</v>
      </c>
      <c r="D201" s="32" t="s">
        <v>383</v>
      </c>
      <c r="E201" s="27"/>
      <c r="F201" s="27"/>
      <c r="G201" s="22"/>
      <c r="H201" s="35">
        <v>173000</v>
      </c>
      <c r="I201" s="26">
        <f t="shared" si="32"/>
        <v>0.4</v>
      </c>
      <c r="J201" s="25">
        <f t="shared" si="27"/>
        <v>104000</v>
      </c>
    </row>
    <row r="202" spans="1:10" s="20" customFormat="1" ht="45.75" customHeight="1">
      <c r="A202" s="43"/>
      <c r="B202" s="54"/>
      <c r="C202" s="34" t="s">
        <v>369</v>
      </c>
      <c r="D202" s="32" t="s">
        <v>383</v>
      </c>
      <c r="E202" s="27"/>
      <c r="F202" s="27"/>
      <c r="G202" s="22"/>
      <c r="H202" s="35">
        <v>200000</v>
      </c>
      <c r="I202" s="26">
        <f t="shared" si="32"/>
        <v>0.4</v>
      </c>
      <c r="J202" s="25">
        <f t="shared" si="27"/>
        <v>120000</v>
      </c>
    </row>
    <row r="203" spans="1:10" s="20" customFormat="1" ht="30.75" customHeight="1">
      <c r="A203" s="40" t="s">
        <v>220</v>
      </c>
      <c r="B203" s="41"/>
      <c r="C203" s="41"/>
      <c r="D203" s="41"/>
      <c r="E203" s="41"/>
      <c r="F203" s="41"/>
      <c r="G203" s="41"/>
      <c r="H203" s="41"/>
      <c r="I203" s="41"/>
      <c r="J203" s="42"/>
    </row>
    <row r="204" spans="1:10" s="20" customFormat="1" ht="64.5" customHeight="1">
      <c r="A204" s="52">
        <v>25</v>
      </c>
      <c r="B204" s="53"/>
      <c r="C204" s="34" t="s">
        <v>373</v>
      </c>
      <c r="D204" s="32" t="s">
        <v>384</v>
      </c>
      <c r="E204" s="27"/>
      <c r="F204" s="27"/>
      <c r="G204" s="22"/>
      <c r="H204" s="35">
        <v>467000</v>
      </c>
      <c r="I204" s="26">
        <f t="shared" ref="I204:I206" si="33">$I$21</f>
        <v>0.4</v>
      </c>
      <c r="J204" s="25">
        <f t="shared" si="27"/>
        <v>280000</v>
      </c>
    </row>
    <row r="205" spans="1:10" s="20" customFormat="1" ht="64.5" customHeight="1">
      <c r="A205" s="52"/>
      <c r="B205" s="53"/>
      <c r="C205" s="34" t="s">
        <v>375</v>
      </c>
      <c r="D205" s="32" t="s">
        <v>385</v>
      </c>
      <c r="E205" s="27"/>
      <c r="F205" s="27"/>
      <c r="G205" s="22"/>
      <c r="H205" s="35">
        <v>520000</v>
      </c>
      <c r="I205" s="26">
        <f t="shared" si="33"/>
        <v>0.4</v>
      </c>
      <c r="J205" s="25">
        <f t="shared" si="27"/>
        <v>312000</v>
      </c>
    </row>
    <row r="206" spans="1:10" s="20" customFormat="1" ht="64.5" customHeight="1">
      <c r="A206" s="52"/>
      <c r="B206" s="53"/>
      <c r="C206" s="34" t="s">
        <v>374</v>
      </c>
      <c r="D206" s="32" t="s">
        <v>386</v>
      </c>
      <c r="E206" s="23"/>
      <c r="F206" s="23"/>
      <c r="G206" s="36"/>
      <c r="H206" s="35">
        <v>853000</v>
      </c>
      <c r="I206" s="26">
        <f t="shared" si="33"/>
        <v>0.4</v>
      </c>
      <c r="J206" s="25">
        <f t="shared" si="27"/>
        <v>512000</v>
      </c>
    </row>
    <row r="207" spans="1:10" s="20" customFormat="1" ht="30.75" customHeight="1">
      <c r="A207" s="40" t="s">
        <v>376</v>
      </c>
      <c r="B207" s="41"/>
      <c r="C207" s="41"/>
      <c r="D207" s="41"/>
      <c r="E207" s="41"/>
      <c r="F207" s="41"/>
      <c r="G207" s="41"/>
      <c r="H207" s="41"/>
      <c r="I207" s="41"/>
      <c r="J207" s="42"/>
    </row>
    <row r="208" spans="1:10" s="20" customFormat="1" ht="43.5" customHeight="1">
      <c r="A208" s="55">
        <v>26</v>
      </c>
      <c r="B208" s="47"/>
      <c r="C208" s="34" t="s">
        <v>377</v>
      </c>
      <c r="D208" s="32" t="s">
        <v>387</v>
      </c>
      <c r="E208" s="27"/>
      <c r="F208" s="27"/>
      <c r="G208" s="22"/>
      <c r="H208" s="35">
        <v>333000</v>
      </c>
      <c r="I208" s="26">
        <f t="shared" ref="I208:I211" si="34">$I$21</f>
        <v>0.4</v>
      </c>
      <c r="J208" s="25">
        <f t="shared" ref="J208:J210" si="35">H208-ROUND(H208*I208,-3)</f>
        <v>200000</v>
      </c>
    </row>
    <row r="209" spans="1:10" s="20" customFormat="1" ht="43.5" customHeight="1">
      <c r="A209" s="52"/>
      <c r="B209" s="48"/>
      <c r="C209" s="34" t="s">
        <v>378</v>
      </c>
      <c r="D209" s="32" t="s">
        <v>388</v>
      </c>
      <c r="E209" s="27"/>
      <c r="F209" s="27"/>
      <c r="G209" s="22"/>
      <c r="H209" s="35">
        <v>373000</v>
      </c>
      <c r="I209" s="26">
        <f t="shared" si="34"/>
        <v>0.4</v>
      </c>
      <c r="J209" s="25">
        <f t="shared" si="35"/>
        <v>224000</v>
      </c>
    </row>
    <row r="210" spans="1:10" s="20" customFormat="1" ht="43.5" customHeight="1">
      <c r="A210" s="52"/>
      <c r="B210" s="47"/>
      <c r="C210" s="34" t="s">
        <v>379</v>
      </c>
      <c r="D210" s="32" t="s">
        <v>389</v>
      </c>
      <c r="E210" s="23"/>
      <c r="F210" s="23"/>
      <c r="G210" s="36"/>
      <c r="H210" s="35">
        <v>400000</v>
      </c>
      <c r="I210" s="26">
        <f t="shared" si="34"/>
        <v>0.4</v>
      </c>
      <c r="J210" s="25">
        <f t="shared" si="35"/>
        <v>240000</v>
      </c>
    </row>
    <row r="211" spans="1:10" s="20" customFormat="1" ht="43.5" customHeight="1">
      <c r="A211" s="61"/>
      <c r="B211" s="48"/>
      <c r="C211" s="34" t="s">
        <v>380</v>
      </c>
      <c r="D211" s="32" t="s">
        <v>390</v>
      </c>
      <c r="E211" s="23"/>
      <c r="F211" s="23"/>
      <c r="G211" s="36"/>
      <c r="H211" s="35">
        <v>1333000</v>
      </c>
      <c r="I211" s="26">
        <f t="shared" si="34"/>
        <v>0.4</v>
      </c>
      <c r="J211" s="25">
        <f t="shared" ref="J211" si="36">H211-ROUND(H211*I211,-3)</f>
        <v>800000</v>
      </c>
    </row>
  </sheetData>
  <mergeCells count="131">
    <mergeCell ref="A9:J17"/>
    <mergeCell ref="A110:J110"/>
    <mergeCell ref="A111:A118"/>
    <mergeCell ref="B111:B114"/>
    <mergeCell ref="E111:E118"/>
    <mergeCell ref="B120:B123"/>
    <mergeCell ref="A120:A127"/>
    <mergeCell ref="E120:E127"/>
    <mergeCell ref="B115:B118"/>
    <mergeCell ref="B124:B127"/>
    <mergeCell ref="E76:E85"/>
    <mergeCell ref="A66:J66"/>
    <mergeCell ref="A67:A74"/>
    <mergeCell ref="B67:B71"/>
    <mergeCell ref="E67:E74"/>
    <mergeCell ref="B72:B74"/>
    <mergeCell ref="B81:B85"/>
    <mergeCell ref="A20:J20"/>
    <mergeCell ref="A21:A26"/>
    <mergeCell ref="E21:E26"/>
    <mergeCell ref="A27:J27"/>
    <mergeCell ref="A56:J56"/>
    <mergeCell ref="A28:A33"/>
    <mergeCell ref="E28:E33"/>
    <mergeCell ref="B210:B211"/>
    <mergeCell ref="A208:A211"/>
    <mergeCell ref="A8:J8"/>
    <mergeCell ref="B140:B141"/>
    <mergeCell ref="E134:E135"/>
    <mergeCell ref="E136:E137"/>
    <mergeCell ref="E138:E139"/>
    <mergeCell ref="A129:A142"/>
    <mergeCell ref="B134:B135"/>
    <mergeCell ref="B136:B137"/>
    <mergeCell ref="B138:B139"/>
    <mergeCell ref="A119:J119"/>
    <mergeCell ref="A128:J128"/>
    <mergeCell ref="B129:B130"/>
    <mergeCell ref="B131:B132"/>
    <mergeCell ref="E129:E130"/>
    <mergeCell ref="E131:E132"/>
    <mergeCell ref="A49:J49"/>
    <mergeCell ref="A50:A55"/>
    <mergeCell ref="B50:B52"/>
    <mergeCell ref="E50:E55"/>
    <mergeCell ref="B53:B55"/>
    <mergeCell ref="A75:J75"/>
    <mergeCell ref="A76:A85"/>
    <mergeCell ref="A86:J86"/>
    <mergeCell ref="A87:A91"/>
    <mergeCell ref="B21:B23"/>
    <mergeCell ref="B24:B26"/>
    <mergeCell ref="B28:B30"/>
    <mergeCell ref="B31:B33"/>
    <mergeCell ref="A34:J34"/>
    <mergeCell ref="A35:A37"/>
    <mergeCell ref="B35:B37"/>
    <mergeCell ref="E35:E37"/>
    <mergeCell ref="A38:J38"/>
    <mergeCell ref="B156:B157"/>
    <mergeCell ref="E156:E157"/>
    <mergeCell ref="A39:A41"/>
    <mergeCell ref="B39:B41"/>
    <mergeCell ref="E39:E41"/>
    <mergeCell ref="A42:J42"/>
    <mergeCell ref="A43:A48"/>
    <mergeCell ref="B43:B45"/>
    <mergeCell ref="E43:E48"/>
    <mergeCell ref="B46:B48"/>
    <mergeCell ref="A143:J143"/>
    <mergeCell ref="A61:J61"/>
    <mergeCell ref="A62:A65"/>
    <mergeCell ref="B62:B63"/>
    <mergeCell ref="E62:E65"/>
    <mergeCell ref="B64:B65"/>
    <mergeCell ref="A57:A60"/>
    <mergeCell ref="B57:B58"/>
    <mergeCell ref="E57:E60"/>
    <mergeCell ref="B59:B60"/>
    <mergeCell ref="A92:J92"/>
    <mergeCell ref="A93:A100"/>
    <mergeCell ref="B93:B96"/>
    <mergeCell ref="E93:E100"/>
    <mergeCell ref="E179:E185"/>
    <mergeCell ref="A186:J186"/>
    <mergeCell ref="E87:E89"/>
    <mergeCell ref="E90:E91"/>
    <mergeCell ref="A101:J101"/>
    <mergeCell ref="B97:B100"/>
    <mergeCell ref="A102:A109"/>
    <mergeCell ref="B102:B105"/>
    <mergeCell ref="E102:E109"/>
    <mergeCell ref="B106:B109"/>
    <mergeCell ref="B174:B177"/>
    <mergeCell ref="E174:E175"/>
    <mergeCell ref="E176:E177"/>
    <mergeCell ref="A162:J162"/>
    <mergeCell ref="B163:B172"/>
    <mergeCell ref="A163:A172"/>
    <mergeCell ref="E163:E172"/>
    <mergeCell ref="A144:A150"/>
    <mergeCell ref="A151:J151"/>
    <mergeCell ref="A152:A161"/>
    <mergeCell ref="B152:B153"/>
    <mergeCell ref="E152:E153"/>
    <mergeCell ref="B154:B155"/>
    <mergeCell ref="E154:E155"/>
    <mergeCell ref="A173:J173"/>
    <mergeCell ref="A174:A177"/>
    <mergeCell ref="B158:B159"/>
    <mergeCell ref="E158:E159"/>
    <mergeCell ref="A207:J207"/>
    <mergeCell ref="B208:B209"/>
    <mergeCell ref="D4:J4"/>
    <mergeCell ref="H5:J5"/>
    <mergeCell ref="A203:J203"/>
    <mergeCell ref="A204:A206"/>
    <mergeCell ref="B204:B206"/>
    <mergeCell ref="A198:J198"/>
    <mergeCell ref="B199:B202"/>
    <mergeCell ref="A199:A202"/>
    <mergeCell ref="A187:A191"/>
    <mergeCell ref="B187:B191"/>
    <mergeCell ref="E187:E191"/>
    <mergeCell ref="A192:J192"/>
    <mergeCell ref="A193:A197"/>
    <mergeCell ref="B193:B197"/>
    <mergeCell ref="E193:E197"/>
    <mergeCell ref="A178:J178"/>
    <mergeCell ref="A179:A185"/>
    <mergeCell ref="B179:B185"/>
  </mergeCells>
  <pageMargins left="0.7" right="0.7" top="0.75" bottom="0.75" header="0.3" footer="0.3"/>
  <pageSetup paperSize="9" scale="56" orientation="portrait" r:id="rId1"/>
  <rowBreaks count="3" manualBreakCount="3">
    <brk id="45" max="16383" man="1"/>
    <brk id="85" max="16383" man="1"/>
    <brk id="123"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Đèn LED TLC</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hoanggia</dc:creator>
  <cp:lastModifiedBy>AutoBVT</cp:lastModifiedBy>
  <cp:lastPrinted>2018-12-22T08:21:21Z</cp:lastPrinted>
  <dcterms:created xsi:type="dcterms:W3CDTF">2017-10-20T09:36:03Z</dcterms:created>
  <dcterms:modified xsi:type="dcterms:W3CDTF">2018-12-22T08:21:45Z</dcterms:modified>
</cp:coreProperties>
</file>